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192.168.1.110\個人フォルダ\Z.月亭課長　上向部長\Ａ印刷関係\31年印刷物ＰＤＦ\"/>
    </mc:Choice>
  </mc:AlternateContent>
  <xr:revisionPtr revIDLastSave="0" documentId="13_ncr:1_{7490C949-A246-4891-BA67-AA416FFD5C78}" xr6:coauthVersionLast="43" xr6:coauthVersionMax="43"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sheet1!$A$1:$S$80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60" i="1" l="1"/>
  <c r="G60" i="1"/>
  <c r="S35" i="1" l="1"/>
  <c r="S36" i="1"/>
  <c r="S37" i="1"/>
  <c r="S38" i="1"/>
  <c r="S39" i="1"/>
  <c r="S40" i="1"/>
  <c r="S41" i="1"/>
  <c r="S42" i="1"/>
  <c r="S43" i="1"/>
  <c r="S44" i="1"/>
  <c r="S45" i="1"/>
  <c r="S46" i="1"/>
  <c r="S47" i="1"/>
  <c r="S48" i="1"/>
  <c r="S49" i="1"/>
  <c r="S50" i="1"/>
  <c r="S51" i="1"/>
  <c r="S52" i="1"/>
  <c r="S53" i="1"/>
  <c r="S54" i="1"/>
  <c r="S55" i="1"/>
  <c r="S56" i="1"/>
  <c r="S57" i="1"/>
  <c r="S58" i="1"/>
  <c r="M52" i="1"/>
  <c r="M53" i="1"/>
  <c r="M54" i="1"/>
  <c r="M55" i="1"/>
  <c r="M56" i="1"/>
  <c r="M57" i="1"/>
  <c r="M58" i="1"/>
  <c r="M59" i="1"/>
  <c r="G54" i="1"/>
  <c r="G55" i="1"/>
  <c r="G56" i="1"/>
  <c r="G57" i="1"/>
  <c r="G58" i="1"/>
  <c r="G59" i="1"/>
  <c r="S34" i="1" l="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6" i="1"/>
  <c r="P59" i="1" s="1"/>
</calcChain>
</file>

<file path=xl/sharedStrings.xml><?xml version="1.0" encoding="utf-8"?>
<sst xmlns="http://schemas.openxmlformats.org/spreadsheetml/2006/main" count="247" uniqueCount="235">
  <si>
    <t>数量</t>
    <phoneticPr fontId="0"/>
  </si>
  <si>
    <t>単価</t>
    <phoneticPr fontId="0"/>
  </si>
  <si>
    <t>鼻
炎
薬</t>
    <phoneticPr fontId="0"/>
  </si>
  <si>
    <t>胃
腸
・
整
腸
薬</t>
    <phoneticPr fontId="0"/>
  </si>
  <si>
    <t>えんきん　30日分</t>
  </si>
  <si>
    <t>ジョンソン綿棒</t>
  </si>
  <si>
    <t>黒綿棒</t>
  </si>
  <si>
    <t>冷えピタ（大人用）</t>
  </si>
  <si>
    <t>おでかけ除菌ウェットティッシュ</t>
  </si>
  <si>
    <t>ノンスメル　くつ用スプレー</t>
  </si>
  <si>
    <t>足裏スッキリ爽快シート</t>
  </si>
  <si>
    <t>シチズン電子体温計</t>
  </si>
  <si>
    <t>上腕式デジタル血圧計　</t>
  </si>
  <si>
    <t>ツボレッチ（ブラウン）　</t>
  </si>
  <si>
    <t>ヒアルロン酸＆コラーゲン粒</t>
  </si>
  <si>
    <t>品　　　名</t>
    <rPh sb="0" eb="1">
      <t>ヒン</t>
    </rPh>
    <rPh sb="4" eb="5">
      <t>メイ</t>
    </rPh>
    <phoneticPr fontId="0"/>
  </si>
  <si>
    <t>品番</t>
    <rPh sb="0" eb="2">
      <t>ヒンバン</t>
    </rPh>
    <phoneticPr fontId="0"/>
  </si>
  <si>
    <t>種別</t>
    <rPh sb="0" eb="2">
      <t>シュベツ</t>
    </rPh>
    <phoneticPr fontId="0"/>
  </si>
  <si>
    <t>感冒薬等</t>
    <rPh sb="0" eb="2">
      <t>カンボウ</t>
    </rPh>
    <rPh sb="2" eb="3">
      <t>ヤク</t>
    </rPh>
    <rPh sb="3" eb="4">
      <t>ナド</t>
    </rPh>
    <phoneticPr fontId="0"/>
  </si>
  <si>
    <t>のどケア</t>
    <phoneticPr fontId="0"/>
  </si>
  <si>
    <t>感染予防</t>
    <rPh sb="0" eb="2">
      <t>カンセン</t>
    </rPh>
    <rPh sb="2" eb="4">
      <t>ヨボウ</t>
    </rPh>
    <phoneticPr fontId="0"/>
  </si>
  <si>
    <t>解熱鎮痛薬</t>
    <rPh sb="0" eb="2">
      <t>ゲネツ</t>
    </rPh>
    <rPh sb="2" eb="5">
      <t>チンツウヤク</t>
    </rPh>
    <phoneticPr fontId="0"/>
  </si>
  <si>
    <t>目薬</t>
    <rPh sb="0" eb="2">
      <t>メグスリ</t>
    </rPh>
    <phoneticPr fontId="0"/>
  </si>
  <si>
    <t>肩こり・筋肉痛等</t>
    <rPh sb="0" eb="1">
      <t>カタ</t>
    </rPh>
    <rPh sb="4" eb="7">
      <t>キンニクツウ</t>
    </rPh>
    <rPh sb="7" eb="8">
      <t>ナド</t>
    </rPh>
    <phoneticPr fontId="0"/>
  </si>
  <si>
    <t>外用薬</t>
    <rPh sb="0" eb="2">
      <t>ガイヨウ</t>
    </rPh>
    <rPh sb="2" eb="3">
      <t>ヤク</t>
    </rPh>
    <phoneticPr fontId="0"/>
  </si>
  <si>
    <t>痔</t>
    <rPh sb="0" eb="1">
      <t>ジ</t>
    </rPh>
    <phoneticPr fontId="0"/>
  </si>
  <si>
    <t>口内炎</t>
    <rPh sb="0" eb="3">
      <t>コウナイエン</t>
    </rPh>
    <phoneticPr fontId="0"/>
  </si>
  <si>
    <t>オーラルケア</t>
    <phoneticPr fontId="0"/>
  </si>
  <si>
    <t>オーラルケア</t>
    <phoneticPr fontId="0"/>
  </si>
  <si>
    <t>特保</t>
    <rPh sb="0" eb="2">
      <t>トクホ</t>
    </rPh>
    <phoneticPr fontId="0"/>
  </si>
  <si>
    <t>機能性表示食品</t>
    <rPh sb="0" eb="3">
      <t>キノウセイ</t>
    </rPh>
    <rPh sb="3" eb="5">
      <t>ヒョウジ</t>
    </rPh>
    <rPh sb="5" eb="7">
      <t>ショクヒン</t>
    </rPh>
    <phoneticPr fontId="0"/>
  </si>
  <si>
    <t>その他</t>
    <rPh sb="2" eb="3">
      <t>タ</t>
    </rPh>
    <phoneticPr fontId="0"/>
  </si>
  <si>
    <t>※品番が■（白抜き）の商品がセルフメディーション</t>
    <rPh sb="1" eb="3">
      <t>ヒンバン</t>
    </rPh>
    <rPh sb="6" eb="7">
      <t>シロ</t>
    </rPh>
    <rPh sb="7" eb="8">
      <t>ヌ</t>
    </rPh>
    <rPh sb="11" eb="13">
      <t>ショウヒン</t>
    </rPh>
    <phoneticPr fontId="0"/>
  </si>
  <si>
    <t>　 税制の対象商品です。この用紙は申告の際に必要と</t>
    <rPh sb="2" eb="4">
      <t>ゼイセイ</t>
    </rPh>
    <rPh sb="5" eb="7">
      <t>タイショウ</t>
    </rPh>
    <rPh sb="7" eb="9">
      <t>ショウヒン</t>
    </rPh>
    <rPh sb="14" eb="16">
      <t>ヨウシ</t>
    </rPh>
    <rPh sb="17" eb="19">
      <t>シンコク</t>
    </rPh>
    <rPh sb="20" eb="21">
      <t>サイ</t>
    </rPh>
    <rPh sb="22" eb="24">
      <t>ヒツヨウ</t>
    </rPh>
    <phoneticPr fontId="0"/>
  </si>
  <si>
    <t>　 なりますので大切に保管してください。</t>
    <rPh sb="8" eb="10">
      <t>タイセツ</t>
    </rPh>
    <rPh sb="11" eb="13">
      <t>ホカン</t>
    </rPh>
    <phoneticPr fontId="0"/>
  </si>
  <si>
    <t>　　　　　納入業者</t>
    <rPh sb="5" eb="7">
      <t>ノウニュウ</t>
    </rPh>
    <rPh sb="7" eb="9">
      <t>ギョウシャ</t>
    </rPh>
    <phoneticPr fontId="0"/>
  </si>
  <si>
    <t>　　　　　大阪市東成区大今里南2-1-12</t>
    <rPh sb="5" eb="8">
      <t>オオサカシ</t>
    </rPh>
    <rPh sb="8" eb="11">
      <t>ヒガシナリク</t>
    </rPh>
    <rPh sb="11" eb="14">
      <t>オオイマザト</t>
    </rPh>
    <rPh sb="14" eb="15">
      <t>ミナミ</t>
    </rPh>
    <phoneticPr fontId="0"/>
  </si>
  <si>
    <t>　　　　　株式会社アーテム</t>
    <rPh sb="5" eb="9">
      <t>カブシキガイシャ</t>
    </rPh>
    <phoneticPr fontId="0"/>
  </si>
  <si>
    <t>金 額</t>
    <phoneticPr fontId="0"/>
  </si>
  <si>
    <t>円</t>
    <rPh sb="0" eb="1">
      <t>エン</t>
    </rPh>
    <phoneticPr fontId="0"/>
  </si>
  <si>
    <t>【使用者の状態等の確認事項】</t>
    <rPh sb="1" eb="4">
      <t>シヨウシャ</t>
    </rPh>
    <rPh sb="5" eb="7">
      <t>ジョウタイ</t>
    </rPh>
    <rPh sb="7" eb="8">
      <t>ナド</t>
    </rPh>
    <rPh sb="9" eb="11">
      <t>カクニン</t>
    </rPh>
    <rPh sb="11" eb="13">
      <t>ジコウ</t>
    </rPh>
    <phoneticPr fontId="2"/>
  </si>
  <si>
    <t>指定第2類医薬品の商品をお申込みの方で以下の①～⑥のいずれかに該当する方は、</t>
    <rPh sb="0" eb="2">
      <t>シテイ</t>
    </rPh>
    <rPh sb="2" eb="3">
      <t>ダイ</t>
    </rPh>
    <rPh sb="4" eb="5">
      <t>ルイ</t>
    </rPh>
    <rPh sb="5" eb="8">
      <t>イヤクヒン</t>
    </rPh>
    <rPh sb="9" eb="11">
      <t>ショウヒン</t>
    </rPh>
    <rPh sb="13" eb="15">
      <t>モウシコ</t>
    </rPh>
    <rPh sb="17" eb="18">
      <t>カタ</t>
    </rPh>
    <rPh sb="19" eb="21">
      <t>イカ</t>
    </rPh>
    <rPh sb="31" eb="33">
      <t>ガイトウ</t>
    </rPh>
    <rPh sb="35" eb="36">
      <t>カタ</t>
    </rPh>
    <phoneticPr fontId="2"/>
  </si>
  <si>
    <t>使用上の注意の 「してはいけないこと」 を必ずお読みいただくこと及びその医薬品の</t>
    <rPh sb="0" eb="3">
      <t>シヨウジョウ</t>
    </rPh>
    <rPh sb="4" eb="6">
      <t>チュウイ</t>
    </rPh>
    <rPh sb="21" eb="22">
      <t>カナラ</t>
    </rPh>
    <rPh sb="24" eb="25">
      <t>ヨ</t>
    </rPh>
    <rPh sb="32" eb="33">
      <t>オヨ</t>
    </rPh>
    <rPh sb="36" eb="39">
      <t>イヤクヒン</t>
    </rPh>
    <phoneticPr fontId="2"/>
  </si>
  <si>
    <t>使用について薬剤師又は登録販売者に相談することを行ってください。</t>
    <rPh sb="0" eb="2">
      <t>シヨウ</t>
    </rPh>
    <rPh sb="6" eb="9">
      <t>ヤクザイシ</t>
    </rPh>
    <rPh sb="9" eb="10">
      <t>マタ</t>
    </rPh>
    <rPh sb="11" eb="13">
      <t>トウロク</t>
    </rPh>
    <rPh sb="13" eb="16">
      <t>ハンバイシャ</t>
    </rPh>
    <rPh sb="17" eb="19">
      <t>ソウダン</t>
    </rPh>
    <rPh sb="24" eb="25">
      <t>オコナ</t>
    </rPh>
    <phoneticPr fontId="2"/>
  </si>
  <si>
    <t>相談専用電話 ： ０１２０－７３２－２２１</t>
    <rPh sb="0" eb="2">
      <t>ソウダン</t>
    </rPh>
    <rPh sb="2" eb="4">
      <t>センヨウ</t>
    </rPh>
    <rPh sb="4" eb="6">
      <t>デンワ</t>
    </rPh>
    <phoneticPr fontId="2"/>
  </si>
  <si>
    <t>相談専用E-mail ： kanegae-t@a-tem.jp</t>
    <rPh sb="0" eb="2">
      <t>ソウダン</t>
    </rPh>
    <rPh sb="2" eb="4">
      <t>センヨウ</t>
    </rPh>
    <phoneticPr fontId="2"/>
  </si>
  <si>
    <t>① 初めて使用する医薬品がある。</t>
    <rPh sb="2" eb="3">
      <t>ハジ</t>
    </rPh>
    <rPh sb="5" eb="7">
      <t>シヨウ</t>
    </rPh>
    <rPh sb="9" eb="12">
      <t>イヤクヒン</t>
    </rPh>
    <phoneticPr fontId="2"/>
  </si>
  <si>
    <t>② 薬によるアレルギー症状やぜんそく等の副作用を起こしたことがある。</t>
    <rPh sb="2" eb="3">
      <t>クスリ</t>
    </rPh>
    <rPh sb="11" eb="13">
      <t>ショウジョウ</t>
    </rPh>
    <rPh sb="18" eb="19">
      <t>ナド</t>
    </rPh>
    <rPh sb="20" eb="23">
      <t>フクサヨウ</t>
    </rPh>
    <rPh sb="24" eb="25">
      <t>オ</t>
    </rPh>
    <phoneticPr fontId="2"/>
  </si>
  <si>
    <t>③ 医師の治療を受けている。</t>
    <rPh sb="2" eb="4">
      <t>イシ</t>
    </rPh>
    <rPh sb="5" eb="7">
      <t>チリョウ</t>
    </rPh>
    <rPh sb="8" eb="9">
      <t>ウ</t>
    </rPh>
    <phoneticPr fontId="2"/>
  </si>
  <si>
    <t>④ 現在継続して使用している医薬品がある。</t>
    <rPh sb="2" eb="4">
      <t>ゲンザイ</t>
    </rPh>
    <rPh sb="4" eb="6">
      <t>ケイゾク</t>
    </rPh>
    <rPh sb="8" eb="10">
      <t>シヨウ</t>
    </rPh>
    <rPh sb="14" eb="17">
      <t>イヤクヒン</t>
    </rPh>
    <phoneticPr fontId="2"/>
  </si>
  <si>
    <t>⑤ 妊娠中または妊娠しているかもしれない。</t>
    <rPh sb="2" eb="5">
      <t>ニンシンチュウ</t>
    </rPh>
    <rPh sb="8" eb="10">
      <t>ニンシン</t>
    </rPh>
    <phoneticPr fontId="2"/>
  </si>
  <si>
    <t>⑥ 授乳中である。</t>
    <rPh sb="2" eb="5">
      <t>ジュニュウチュウ</t>
    </rPh>
    <phoneticPr fontId="2"/>
  </si>
  <si>
    <r>
      <t>(お答えのない方は、複数購入の受付が出来ません。</t>
    </r>
    <r>
      <rPr>
        <u/>
        <sz val="8"/>
        <rFont val="ＭＳ Ｐゴシック"/>
        <family val="3"/>
        <charset val="128"/>
      </rPr>
      <t>1個であれば購入理由は不要です</t>
    </r>
    <r>
      <rPr>
        <sz val="8"/>
        <rFont val="ＭＳ Ｐゴシック"/>
        <family val="3"/>
        <charset val="128"/>
      </rPr>
      <t>)</t>
    </r>
    <phoneticPr fontId="0"/>
  </si>
  <si>
    <t>□次の購入までの常備薬とするため　　　　　□家族等複数人で使用するため</t>
    <phoneticPr fontId="0"/>
  </si>
  <si>
    <t>該当する理由に☑を入れてください。その他の理由の方は(　　) 内にご記入ください。</t>
    <phoneticPr fontId="0"/>
  </si>
  <si>
    <t>下記のチェック欄に☑を入れてください。</t>
    <rPh sb="0" eb="2">
      <t>カキ</t>
    </rPh>
    <rPh sb="7" eb="8">
      <t>ラン</t>
    </rPh>
    <rPh sb="11" eb="12">
      <t>イ</t>
    </rPh>
    <phoneticPr fontId="0"/>
  </si>
  <si>
    <r>
      <t>その他購入理由　</t>
    </r>
    <r>
      <rPr>
        <sz val="10"/>
        <rFont val="ＭＳ Ｐゴシック"/>
        <family val="3"/>
        <charset val="128"/>
      </rPr>
      <t>（　　　　　　　　　　　　　　　　　　　　　　　　　　　　　　　　　）</t>
    </r>
    <rPh sb="5" eb="7">
      <t>リユウ</t>
    </rPh>
    <phoneticPr fontId="0"/>
  </si>
  <si>
    <t>おすすめ商品</t>
    <rPh sb="4" eb="6">
      <t>ショウヒン</t>
    </rPh>
    <phoneticPr fontId="0"/>
  </si>
  <si>
    <t>ポカリスエットゼリー　</t>
  </si>
  <si>
    <t>ロコベースリペアクリーム</t>
  </si>
  <si>
    <t>ザーネクリーム　</t>
  </si>
  <si>
    <t>合計金額</t>
    <rPh sb="0" eb="2">
      <t>ゴウケイ</t>
    </rPh>
    <rPh sb="2" eb="4">
      <t>キンガク</t>
    </rPh>
    <phoneticPr fontId="0"/>
  </si>
  <si>
    <t>　　※単価は消費税込</t>
    <rPh sb="3" eb="5">
      <t>タンカ</t>
    </rPh>
    <rPh sb="6" eb="9">
      <t>ショウヒゼイ</t>
    </rPh>
    <rPh sb="9" eb="10">
      <t>コミ</t>
    </rPh>
    <phoneticPr fontId="0"/>
  </si>
  <si>
    <t>（岡山市勤労者サポートプラザ）</t>
    <rPh sb="1" eb="4">
      <t>オカヤマシ</t>
    </rPh>
    <rPh sb="4" eb="7">
      <t>キンロウシャ</t>
    </rPh>
    <phoneticPr fontId="0"/>
  </si>
  <si>
    <t>事業所名</t>
    <rPh sb="3" eb="4">
      <t>メイ</t>
    </rPh>
    <phoneticPr fontId="0"/>
  </si>
  <si>
    <t>会員番号</t>
    <rPh sb="0" eb="2">
      <t>カイイン</t>
    </rPh>
    <rPh sb="2" eb="4">
      <t>バンゴウ</t>
    </rPh>
    <phoneticPr fontId="0"/>
  </si>
  <si>
    <t>氏　　名</t>
    <phoneticPr fontId="0"/>
  </si>
  <si>
    <t>フリガナ</t>
    <phoneticPr fontId="0"/>
  </si>
  <si>
    <t>医薬品購入者は15才以上です。</t>
    <phoneticPr fontId="0"/>
  </si>
  <si>
    <t>□</t>
    <phoneticPr fontId="0"/>
  </si>
  <si>
    <t>医薬品の使用上の注意などを確認しました。</t>
    <phoneticPr fontId="0"/>
  </si>
  <si>
    <r>
      <rPr>
        <sz val="11"/>
        <rFont val="ＭＳ Ｐゴシック"/>
        <family val="3"/>
        <charset val="128"/>
      </rPr>
      <t>□</t>
    </r>
    <r>
      <rPr>
        <sz val="10"/>
        <rFont val="ＭＳ Ｐゴシック"/>
        <family val="3"/>
        <charset val="128"/>
      </rPr>
      <t xml:space="preserve"> </t>
    </r>
    <phoneticPr fontId="0"/>
  </si>
  <si>
    <t>パブロンSα</t>
  </si>
  <si>
    <t>プレコールかぜ薬錠</t>
  </si>
  <si>
    <t>プレコール感冒カプセル</t>
  </si>
  <si>
    <t>新ルルエース</t>
  </si>
  <si>
    <t>シオノギ葛根湯エキス顆粒</t>
  </si>
  <si>
    <t>葛根湯内服液「カッコリン」</t>
  </si>
  <si>
    <t>浅田飴クールS</t>
  </si>
  <si>
    <t>セキトローチ　</t>
  </si>
  <si>
    <t>うがい薬コロロSP</t>
  </si>
  <si>
    <t>イソジンうがい薬</t>
  </si>
  <si>
    <t>新ルルエースのどスプレーa</t>
  </si>
  <si>
    <t>龍角散ダイレクトスティック（ミント）</t>
  </si>
  <si>
    <t>新ルルエーストローチ</t>
  </si>
  <si>
    <t>明治Ｇトローチ</t>
  </si>
  <si>
    <t>キレイキレイ薬用泡ハンドソープ</t>
  </si>
  <si>
    <t>サラヤ サージカルマスクＶ　</t>
  </si>
  <si>
    <t>ノロパンチ</t>
  </si>
  <si>
    <t>プレコール鼻炎カプセルＡ</t>
  </si>
  <si>
    <t>龍角散鼻炎朝夕カプセル</t>
  </si>
  <si>
    <t>ストナリニ・サット　</t>
  </si>
  <si>
    <t>小青竜湯エキス顆粒A</t>
  </si>
  <si>
    <t>爽ＡＬ点鼻薬a</t>
  </si>
  <si>
    <t>新セデス錠</t>
  </si>
  <si>
    <t>バファリンA</t>
  </si>
  <si>
    <t>イブＡ錠</t>
  </si>
  <si>
    <t>ノーシンピュア</t>
  </si>
  <si>
    <t>バファリンルナｉ</t>
  </si>
  <si>
    <t>イブクイック頭痛薬</t>
  </si>
  <si>
    <t>第一三共胃腸薬　〔錠剤〕</t>
  </si>
  <si>
    <t>スクラート胃腸薬（顆粒）　</t>
  </si>
  <si>
    <t>パンシロン</t>
  </si>
  <si>
    <t>第一三共胃腸薬　〔細粒〕</t>
  </si>
  <si>
    <t>太田胃散＜分包＞</t>
  </si>
  <si>
    <t>正露丸</t>
  </si>
  <si>
    <t>ストッパ　下痢止めEX</t>
  </si>
  <si>
    <t>新ビオフェルミンS錠　</t>
  </si>
  <si>
    <t>アネロン「ニスキャップ」</t>
  </si>
  <si>
    <t>乗物酔い止めドロップ</t>
  </si>
  <si>
    <t>スマイル40ＥＸゴールド</t>
  </si>
  <si>
    <t>爽ＡＬ目薬</t>
  </si>
  <si>
    <t>ティアリッチ目薬</t>
  </si>
  <si>
    <t>ソフトサンティア　</t>
  </si>
  <si>
    <t>エルデパップＩＤ</t>
  </si>
  <si>
    <t>パテックスうすぴたシップ</t>
  </si>
  <si>
    <t>新フジパップ温感</t>
  </si>
  <si>
    <t>アンメルツヨコヨコ</t>
  </si>
  <si>
    <t>キップパイロール-Ｈｉ</t>
  </si>
  <si>
    <t>オロナインＨ軟膏</t>
  </si>
  <si>
    <t>マキロンS</t>
  </si>
  <si>
    <t>メンソレータム軟膏</t>
  </si>
  <si>
    <t>「間宮」アロエ軟膏a</t>
  </si>
  <si>
    <t>ニューウレアクリーム20％</t>
  </si>
  <si>
    <t>ケシミンクリーム</t>
  </si>
  <si>
    <t>マキロンＳかゆみ止め液</t>
  </si>
  <si>
    <t>新オイラックスＨクリーム</t>
  </si>
  <si>
    <t>ムヒＳ</t>
  </si>
  <si>
    <t>マキロンかゆみ止めパッチ</t>
  </si>
  <si>
    <t>マキロン虫キック（虫よけスプレー）</t>
  </si>
  <si>
    <t>メディータム水虫プラスＨＴクリーム　</t>
  </si>
  <si>
    <t>ピロエースＷ液</t>
  </si>
  <si>
    <t>ヒヤこどもかぜシロップS</t>
  </si>
  <si>
    <t>熱ちゅクール（子供用）</t>
  </si>
  <si>
    <t>サトウ口内軟膏</t>
  </si>
  <si>
    <t>バンドエイド　キズパワーパッド</t>
  </si>
  <si>
    <t>バンドエイド</t>
  </si>
  <si>
    <t>バンドエイドウォーターブロック</t>
  </si>
  <si>
    <t>ケアリーヴ　CLT22M</t>
  </si>
  <si>
    <t>マキロン防水救急絆</t>
  </si>
  <si>
    <t>キズリバテープ</t>
  </si>
  <si>
    <t>命の母A</t>
  </si>
  <si>
    <t>ヨクイニンタブレット　</t>
  </si>
  <si>
    <t>キューピーコーワゴールドα</t>
  </si>
  <si>
    <t>アセス</t>
  </si>
  <si>
    <t>クリーンデンタルＦセット</t>
  </si>
  <si>
    <t>ＧＵＭデンタルペースト</t>
  </si>
  <si>
    <t>薬用ＡＰホワイト「リフレッシュミント」</t>
  </si>
  <si>
    <t>薬用ハミガキ「当帰の力」</t>
  </si>
  <si>
    <t>デンタルケア歯ブラシ</t>
  </si>
  <si>
    <t>デンタルブラシ</t>
  </si>
  <si>
    <t>フレッシュやさしいソフト歯間ブラシ　</t>
  </si>
  <si>
    <t>フレッシュフロスピック</t>
  </si>
  <si>
    <t>カロリミット　30日分</t>
  </si>
  <si>
    <t>大人のカロリミット　30日分</t>
  </si>
  <si>
    <t>痛快・楽々グルコサミンスーパー</t>
  </si>
  <si>
    <t>スーパーブルーベリー粒</t>
  </si>
  <si>
    <t>春・秋ウコン粒</t>
  </si>
  <si>
    <t>アマニ油プレミアムリッチ　</t>
  </si>
  <si>
    <t>山梨県産おいしい桑の葉茶100％　</t>
  </si>
  <si>
    <t>カロリーメイトゼリー（アップル味）　</t>
  </si>
  <si>
    <t>消毒もできる液体ばんそうこう　</t>
  </si>
  <si>
    <t>ナチュラルパールマスク42</t>
  </si>
  <si>
    <t>アロマ温浴効果風呂（ゆず）　</t>
  </si>
  <si>
    <t>のど飴生姜くず湯　　</t>
  </si>
  <si>
    <t>活動量計</t>
  </si>
  <si>
    <t>健康補助食品</t>
    <rPh sb="0" eb="2">
      <t>ケンコウ</t>
    </rPh>
    <rPh sb="2" eb="4">
      <t>ホジョ</t>
    </rPh>
    <rPh sb="4" eb="6">
      <t>ショクヒン</t>
    </rPh>
    <phoneticPr fontId="0"/>
  </si>
  <si>
    <t>乗物酔</t>
    <rPh sb="0" eb="2">
      <t>ノリモノ</t>
    </rPh>
    <rPh sb="2" eb="3">
      <t>ヨ</t>
    </rPh>
    <phoneticPr fontId="0"/>
  </si>
  <si>
    <t>※№②・㉘の商品を２個以上お申込みの方は、「複数購入理由」をご記入ください。</t>
    <rPh sb="6" eb="8">
      <t>ショウヒン</t>
    </rPh>
    <rPh sb="10" eb="11">
      <t>コ</t>
    </rPh>
    <rPh sb="11" eb="13">
      <t>イジョウ</t>
    </rPh>
    <rPh sb="14" eb="16">
      <t>モウシコ</t>
    </rPh>
    <rPh sb="18" eb="19">
      <t>カタ</t>
    </rPh>
    <rPh sb="22" eb="24">
      <t>フクスウ</t>
    </rPh>
    <rPh sb="24" eb="26">
      <t>コウニュウ</t>
    </rPh>
    <rPh sb="26" eb="28">
      <t>リユウ</t>
    </rPh>
    <rPh sb="31" eb="33">
      <t>キニュウ</t>
    </rPh>
    <phoneticPr fontId="0"/>
  </si>
  <si>
    <t>【複数購入理由(商品番号№２・２８)】</t>
    <phoneticPr fontId="0"/>
  </si>
  <si>
    <t>プレコールせき止め錠A</t>
  </si>
  <si>
    <t>ベンザエースA錠</t>
    <rPh sb="7" eb="8">
      <t>ジョウ</t>
    </rPh>
    <phoneticPr fontId="3"/>
  </si>
  <si>
    <t>ルルカゼブロックIB</t>
  </si>
  <si>
    <t>バファリンかぜEX錠</t>
  </si>
  <si>
    <t>コンタック総合感冒薬EX</t>
  </si>
  <si>
    <t>新プレコールS顆粒</t>
  </si>
  <si>
    <t>カコナール葛根湯顆粒F</t>
  </si>
  <si>
    <t>葛根湯エキス錠クラシエ</t>
  </si>
  <si>
    <t>手ピカジェル　</t>
  </si>
  <si>
    <t>コンタック600ファースト　</t>
  </si>
  <si>
    <t>アレルビ　</t>
  </si>
  <si>
    <t>新キャベジンコーワS</t>
  </si>
  <si>
    <t>セイロガン糖衣A</t>
  </si>
  <si>
    <t>ロートOA目薬</t>
  </si>
  <si>
    <t>サロメチールID1％液</t>
  </si>
  <si>
    <t>サロンシップインドメタシンEX</t>
  </si>
  <si>
    <t>コリアフターFBパップ</t>
  </si>
  <si>
    <t>サロンパス30　</t>
  </si>
  <si>
    <t>ピップエレキバン130</t>
  </si>
  <si>
    <t>ペアアクネクリームW　</t>
  </si>
  <si>
    <t>クラシエ紫雲膏</t>
  </si>
  <si>
    <t>ボラギノールA軟膏　</t>
  </si>
  <si>
    <t>葛根湯ＫＩＤＳ（小児用）黒糖風味　</t>
  </si>
  <si>
    <t>小児用バファリンCⅡ</t>
  </si>
  <si>
    <t>キンカン　</t>
  </si>
  <si>
    <t>エリーダウレタン傷あてパッド</t>
    <rPh sb="8" eb="9">
      <t>キズ</t>
    </rPh>
    <phoneticPr fontId="3"/>
  </si>
  <si>
    <t>「クラシエ」漢方 防風通聖散料エキスEX</t>
  </si>
  <si>
    <t>ノイビタエースEX</t>
  </si>
  <si>
    <t>アリナミンEXプラス</t>
  </si>
  <si>
    <t>チョコラBBプラス</t>
  </si>
  <si>
    <t>ハイチオールCプラス</t>
  </si>
  <si>
    <t>クリーンデンタルF</t>
  </si>
  <si>
    <t>ガム・ナイトケアリンス（ナイトハーブ）</t>
  </si>
  <si>
    <t>デンタルプロ　ダブルマイルド4列コンパクト</t>
  </si>
  <si>
    <t>GUMデンタルハブラシセット</t>
  </si>
  <si>
    <t>JHP　T型舌ブラシ</t>
  </si>
  <si>
    <t>賢者の食卓　</t>
  </si>
  <si>
    <t>基本栄養パック　</t>
  </si>
  <si>
    <t>金のしじみウコン肝臓エキス　</t>
  </si>
  <si>
    <t>マヌカハニーMGO　100＋</t>
  </si>
  <si>
    <t>ビタミンＣ1200　</t>
  </si>
  <si>
    <t>ピロエース石鹸</t>
  </si>
  <si>
    <t>やわらか雪枕Ｗ（ダブル）　</t>
  </si>
  <si>
    <t>アイスノンひんやりUVガード</t>
  </si>
  <si>
    <t>ネイチャーメイドフイッシュオイルパール</t>
  </si>
  <si>
    <t>マジックライス 梅じゃこご飯</t>
  </si>
  <si>
    <t>電動角質リムーバー スムースケア（ピンク）　</t>
  </si>
  <si>
    <t>非接触体温計(ブルー）</t>
  </si>
  <si>
    <t>オートディスペンサー</t>
  </si>
  <si>
    <t>遠赤エコセラ靴中敷薄型（女性用）</t>
  </si>
  <si>
    <t>おすすめ</t>
    <phoneticPr fontId="0"/>
  </si>
  <si>
    <t>目薬</t>
    <rPh sb="0" eb="2">
      <t>メグスリ</t>
    </rPh>
    <phoneticPr fontId="0"/>
  </si>
  <si>
    <t>小児用</t>
    <rPh sb="0" eb="3">
      <t>ショウニヨウ</t>
    </rPh>
    <phoneticPr fontId="0"/>
  </si>
  <si>
    <t>かゆみ止め・虫よけ</t>
    <rPh sb="3" eb="4">
      <t>ド</t>
    </rPh>
    <rPh sb="6" eb="7">
      <t>ムシ</t>
    </rPh>
    <phoneticPr fontId="0"/>
  </si>
  <si>
    <t>水虫</t>
    <rPh sb="0" eb="2">
      <t>ミズムシ</t>
    </rPh>
    <phoneticPr fontId="0"/>
  </si>
  <si>
    <t>衛生</t>
    <rPh sb="0" eb="2">
      <t>エイセイ</t>
    </rPh>
    <phoneticPr fontId="0"/>
  </si>
  <si>
    <t>栄養補助</t>
    <rPh sb="0" eb="2">
      <t>エイヨウ</t>
    </rPh>
    <rPh sb="2" eb="4">
      <t>ホジョ</t>
    </rPh>
    <phoneticPr fontId="0"/>
  </si>
  <si>
    <t>絆創膏</t>
    <rPh sb="0" eb="3">
      <t>バンソウコウ</t>
    </rPh>
    <phoneticPr fontId="0"/>
  </si>
  <si>
    <t>栄養機能食品</t>
    <rPh sb="0" eb="2">
      <t>エイヨウ</t>
    </rPh>
    <rPh sb="2" eb="4">
      <t>キノウ</t>
    </rPh>
    <rPh sb="4" eb="6">
      <t>ショクヒン</t>
    </rPh>
    <phoneticPr fontId="0"/>
  </si>
  <si>
    <t>イーズマスクプレミアム</t>
    <phoneticPr fontId="0"/>
  </si>
  <si>
    <t>シルクスターホワイトEX</t>
    <phoneticPr fontId="0"/>
  </si>
  <si>
    <t>磨きやすい歯ブラシLT－02</t>
    <phoneticPr fontId="0"/>
  </si>
  <si>
    <t>香酢プラス発酵黒にんにく</t>
    <phoneticPr fontId="0"/>
  </si>
  <si>
    <t>リラックスゆたぽん　目もと用</t>
    <phoneticPr fontId="0"/>
  </si>
  <si>
    <t>個人用申込書</t>
    <rPh sb="0" eb="2">
      <t>コジン</t>
    </rPh>
    <rPh sb="2" eb="3">
      <t>ヨウ</t>
    </rPh>
    <rPh sb="3" eb="6">
      <t>モウシコミショ</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</si>
</sst>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indexed="0"/>
      <name val="ＭＳ Ｐゴシック"/>
      <charset val="128"/>
    </font>
    <font>
      <sz val="11"/>
      <color indexed="0"/>
      <name val="Century"/>
      <family val="1"/>
    </font>
    <font>
      <sz val="6"/>
      <color indexed="0"/>
      <name val="ＭＳ Ｐゴシック"/>
      <family val="3"/>
      <charset val="128"/>
    </font>
    <font>
      <sz val="9"/>
      <color indexed="0"/>
      <name val="ＭＳ Ｐゴシック"/>
      <family val="3"/>
      <charset val="128"/>
    </font>
    <font>
      <sz val="6"/>
      <color indexed="0"/>
      <name val="ＭＳ Ｐゴシック"/>
      <family val="3"/>
      <charset val="128"/>
    </font>
    <font>
      <sz val="7"/>
      <color indexed="0"/>
      <name val="ＭＳ Ｐゴシック"/>
      <family val="3"/>
      <charset val="128"/>
    </font>
    <font>
      <sz val="10"/>
      <color indexed="0"/>
      <name val="ＭＳ Ｐゴシック"/>
      <family val="3"/>
      <charset val="128"/>
    </font>
    <font>
      <sz val="9"/>
      <color indexed="0"/>
      <name val="ＭＳ Ｐゴシック"/>
      <family val="3"/>
      <charset val="128"/>
    </font>
    <font>
      <sz val="13"/>
      <color indexed="0"/>
      <name val="ＭＳ Ｐゴシック"/>
      <family val="3"/>
      <charset val="128"/>
    </font>
    <font>
      <sz val="11"/>
      <color indexed="0"/>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8.5"/>
      <name val="ＭＳ Ｐゴシック"/>
      <family val="3"/>
      <charset val="128"/>
    </font>
    <font>
      <b/>
      <sz val="9"/>
      <name val="ＭＳ Ｐゴシック"/>
      <family val="3"/>
      <charset val="128"/>
    </font>
    <font>
      <b/>
      <sz val="26"/>
      <name val="ＭＳ Ｐゴシック"/>
      <family val="3"/>
      <charset val="128"/>
    </font>
    <font>
      <sz val="12"/>
      <name val="ＭＳ Ｐゴシック"/>
      <family val="3"/>
      <charset val="128"/>
    </font>
    <font>
      <b/>
      <sz val="9"/>
      <color theme="0"/>
      <name val="ＭＳ Ｐゴシック"/>
      <family val="3"/>
      <charset val="128"/>
    </font>
    <font>
      <u/>
      <sz val="8"/>
      <name val="ＭＳ Ｐゴシック"/>
      <family val="3"/>
      <charset val="128"/>
    </font>
    <font>
      <b/>
      <sz val="8.5"/>
      <color rgb="FFFF0000"/>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2"/>
      <color rgb="FFFF0000"/>
      <name val="ＭＳ Ｐゴシック"/>
      <family val="3"/>
      <charset val="128"/>
    </font>
    <font>
      <b/>
      <sz val="20"/>
      <color theme="0"/>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1" tint="0.34998626667073579"/>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s>
  <cellStyleXfs count="2">
    <xf numFmtId="0" fontId="0" fillId="0" borderId="0"/>
    <xf numFmtId="38" fontId="9" fillId="0" borderId="0" applyFont="0" applyFill="0" applyBorder="0" applyAlignment="0" applyProtection="0">
      <alignment vertical="center"/>
    </xf>
  </cellStyleXfs>
  <cellXfs count="146">
    <xf numFmtId="0" fontId="0" fillId="0" borderId="0" xfId="0" applyFont="1" applyBorder="1" applyAlignment="1">
      <alignment horizontal="left" vertical="top"/>
    </xf>
    <xf numFmtId="0" fontId="2" fillId="0" borderId="0" xfId="0" applyFont="1" applyBorder="1" applyAlignment="1">
      <alignment vertical="top"/>
    </xf>
    <xf numFmtId="0" fontId="3" fillId="0" borderId="0" xfId="0" applyFont="1" applyBorder="1" applyAlignment="1">
      <alignment vertical="top"/>
    </xf>
    <xf numFmtId="0" fontId="0" fillId="0" borderId="0" xfId="0" applyFont="1" applyBorder="1" applyAlignment="1">
      <alignment vertical="top"/>
    </xf>
    <xf numFmtId="0" fontId="4" fillId="0" borderId="0" xfId="0" applyFont="1" applyBorder="1" applyAlignment="1">
      <alignment vertical="top"/>
    </xf>
    <xf numFmtId="0" fontId="5" fillId="0" borderId="1" xfId="0" applyFont="1" applyBorder="1" applyAlignment="1">
      <alignment horizontal="left" vertical="center"/>
    </xf>
    <xf numFmtId="0" fontId="1" fillId="0" borderId="0" xfId="0" applyFont="1" applyBorder="1" applyAlignment="1">
      <alignment horizontal="left" vertical="top"/>
    </xf>
    <xf numFmtId="0" fontId="5" fillId="0" borderId="1" xfId="0" applyFont="1" applyBorder="1" applyAlignment="1">
      <alignment horizontal="left" vertical="center"/>
    </xf>
    <xf numFmtId="0" fontId="3" fillId="0" borderId="4" xfId="0" applyFont="1" applyBorder="1" applyAlignment="1">
      <alignment horizontal="center" vertical="center"/>
    </xf>
    <xf numFmtId="0" fontId="10" fillId="0" borderId="1" xfId="0" applyFont="1" applyBorder="1" applyAlignment="1">
      <alignment horizontal="center" vertical="center"/>
    </xf>
    <xf numFmtId="0" fontId="3" fillId="0" borderId="1" xfId="0" applyFont="1" applyBorder="1" applyAlignment="1">
      <alignment horizontal="center" vertical="center"/>
    </xf>
    <xf numFmtId="0" fontId="6" fillId="0" borderId="1" xfId="0" applyFont="1" applyBorder="1" applyAlignment="1">
      <alignment horizontal="left" vertical="center" shrinkToFit="1"/>
    </xf>
    <xf numFmtId="0" fontId="12" fillId="0" borderId="1" xfId="0" applyFont="1" applyBorder="1" applyAlignment="1">
      <alignment horizontal="center" vertical="center" shrinkToFit="1"/>
    </xf>
    <xf numFmtId="0" fontId="5"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xf numFmtId="0" fontId="0" fillId="0" borderId="0" xfId="0" applyFont="1" applyBorder="1" applyAlignment="1">
      <alignment vertical="center"/>
    </xf>
    <xf numFmtId="0" fontId="10" fillId="0" borderId="1" xfId="0" applyFont="1" applyBorder="1" applyAlignment="1">
      <alignment vertical="center" shrinkToFit="1"/>
    </xf>
    <xf numFmtId="38" fontId="14" fillId="0" borderId="1" xfId="1" applyFont="1" applyBorder="1" applyAlignment="1">
      <alignment horizontal="right" vertical="center" shrinkToFit="1"/>
    </xf>
    <xf numFmtId="38" fontId="14" fillId="0" borderId="1" xfId="1" applyFont="1" applyBorder="1" applyAlignment="1">
      <alignment vertical="center" shrinkToFit="1"/>
    </xf>
    <xf numFmtId="0" fontId="10" fillId="0" borderId="1" xfId="0" applyFont="1" applyBorder="1" applyAlignment="1">
      <alignment vertical="center" textRotation="255" shrinkToFit="1"/>
    </xf>
    <xf numFmtId="0" fontId="10" fillId="0" borderId="0" xfId="0" applyFont="1" applyBorder="1" applyAlignment="1">
      <alignment horizontal="left" vertical="top"/>
    </xf>
    <xf numFmtId="0" fontId="17" fillId="2" borderId="1" xfId="0" applyFont="1" applyFill="1" applyBorder="1" applyAlignment="1">
      <alignment horizontal="center" vertical="center"/>
    </xf>
    <xf numFmtId="38" fontId="10" fillId="0" borderId="1" xfId="1" applyFont="1" applyBorder="1" applyAlignment="1">
      <alignment horizontal="right" vertical="center" shrinkToFit="1"/>
    </xf>
    <xf numFmtId="0" fontId="2" fillId="0" borderId="0" xfId="0" applyFont="1" applyBorder="1" applyAlignment="1">
      <alignment vertical="center"/>
    </xf>
    <xf numFmtId="0" fontId="12" fillId="0" borderId="0" xfId="0" applyFont="1" applyBorder="1" applyAlignment="1">
      <alignment vertical="top"/>
    </xf>
    <xf numFmtId="0" fontId="16" fillId="0" borderId="0" xfId="0" applyFont="1" applyBorder="1" applyAlignment="1">
      <alignment horizontal="right" vertical="top"/>
    </xf>
    <xf numFmtId="0" fontId="12" fillId="0" borderId="0" xfId="0" applyFont="1" applyBorder="1" applyAlignment="1">
      <alignment horizontal="left" vertical="center"/>
    </xf>
    <xf numFmtId="0" fontId="13" fillId="0" borderId="0" xfId="0" applyFont="1" applyBorder="1" applyAlignment="1">
      <alignment vertical="top"/>
    </xf>
    <xf numFmtId="0" fontId="10" fillId="0" borderId="4" xfId="0" applyFont="1" applyBorder="1" applyAlignment="1">
      <alignment vertical="center" shrinkToFit="1"/>
    </xf>
    <xf numFmtId="38" fontId="14" fillId="0" borderId="4" xfId="1" applyFont="1" applyBorder="1" applyAlignment="1">
      <alignment horizontal="right" vertical="center" shrinkToFit="1"/>
    </xf>
    <xf numFmtId="38" fontId="10" fillId="0" borderId="4" xfId="1" applyFont="1" applyBorder="1" applyAlignment="1">
      <alignment horizontal="right" vertical="center" shrinkToFit="1"/>
    </xf>
    <xf numFmtId="0" fontId="10" fillId="0" borderId="8" xfId="0" applyFont="1" applyBorder="1" applyAlignment="1">
      <alignment vertical="center" shrinkToFit="1"/>
    </xf>
    <xf numFmtId="0" fontId="3" fillId="0" borderId="8" xfId="0" applyFont="1" applyBorder="1" applyAlignment="1">
      <alignment horizontal="center" vertical="center"/>
    </xf>
    <xf numFmtId="38" fontId="14" fillId="0" borderId="8" xfId="1" applyFont="1" applyBorder="1" applyAlignment="1">
      <alignment horizontal="right" vertical="center" shrinkToFit="1"/>
    </xf>
    <xf numFmtId="38" fontId="10" fillId="0" borderId="8" xfId="1" applyFont="1" applyBorder="1" applyAlignment="1">
      <alignment horizontal="right" vertical="center" shrinkToFit="1"/>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9" fillId="0" borderId="0" xfId="0" applyFont="1" applyBorder="1" applyAlignment="1">
      <alignment vertical="top"/>
    </xf>
    <xf numFmtId="0" fontId="3" fillId="0" borderId="0" xfId="0" applyFont="1" applyBorder="1" applyAlignment="1">
      <alignment vertical="center"/>
    </xf>
    <xf numFmtId="0" fontId="11" fillId="0" borderId="0" xfId="0" applyFont="1" applyBorder="1" applyAlignment="1">
      <alignment vertical="center"/>
    </xf>
    <xf numFmtId="0" fontId="20" fillId="0" borderId="0" xfId="0" applyFont="1" applyBorder="1" applyAlignment="1">
      <alignment vertical="center"/>
    </xf>
    <xf numFmtId="0" fontId="10" fillId="0" borderId="0" xfId="0" applyFont="1" applyBorder="1" applyAlignment="1">
      <alignment vertical="center"/>
    </xf>
    <xf numFmtId="0" fontId="22" fillId="0" borderId="0" xfId="0" applyFont="1" applyBorder="1" applyAlignment="1">
      <alignment horizontal="left" vertical="top"/>
    </xf>
    <xf numFmtId="0" fontId="0" fillId="0" borderId="0" xfId="0" applyFont="1" applyBorder="1" applyAlignment="1">
      <alignment horizontal="left" vertical="top"/>
    </xf>
    <xf numFmtId="0" fontId="16" fillId="0" borderId="0" xfId="0" applyFont="1" applyBorder="1" applyAlignment="1">
      <alignment horizontal="right" vertical="top"/>
    </xf>
    <xf numFmtId="0" fontId="10" fillId="0" borderId="0" xfId="0" applyFont="1" applyBorder="1" applyAlignment="1">
      <alignment vertical="center" shrinkToFit="1"/>
    </xf>
    <xf numFmtId="0" fontId="10" fillId="0" borderId="0" xfId="0" applyFont="1" applyBorder="1" applyAlignment="1">
      <alignment horizontal="center" vertical="center"/>
    </xf>
    <xf numFmtId="0" fontId="11" fillId="0" borderId="0" xfId="0" applyFont="1" applyBorder="1" applyAlignment="1">
      <alignment horizontal="center"/>
    </xf>
    <xf numFmtId="38" fontId="14" fillId="0" borderId="0" xfId="1" applyFont="1" applyBorder="1" applyAlignment="1">
      <alignment horizontal="right" vertical="center" shrinkToFit="1"/>
    </xf>
    <xf numFmtId="38" fontId="10" fillId="0" borderId="0" xfId="1" applyFont="1" applyBorder="1" applyAlignment="1">
      <alignment horizontal="right" vertical="center" shrinkToFit="1"/>
    </xf>
    <xf numFmtId="0" fontId="10" fillId="0" borderId="0" xfId="0" applyFont="1" applyBorder="1" applyAlignment="1">
      <alignment horizontal="center" vertical="center" textRotation="255" shrinkToFit="1"/>
    </xf>
    <xf numFmtId="0" fontId="17" fillId="0" borderId="0" xfId="0" applyFont="1" applyFill="1" applyBorder="1" applyAlignment="1">
      <alignment horizontal="center" vertical="center"/>
    </xf>
    <xf numFmtId="0" fontId="15" fillId="0" borderId="0" xfId="0" applyFont="1" applyBorder="1" applyAlignment="1">
      <alignment vertical="top"/>
    </xf>
    <xf numFmtId="0" fontId="22" fillId="0" borderId="0" xfId="0" applyFont="1" applyBorder="1" applyAlignment="1">
      <alignment vertical="top"/>
    </xf>
    <xf numFmtId="0" fontId="16" fillId="0" borderId="0" xfId="0" applyFont="1" applyBorder="1" applyAlignment="1">
      <alignment vertical="center"/>
    </xf>
    <xf numFmtId="0" fontId="21" fillId="0" borderId="0" xfId="0" applyFont="1" applyBorder="1" applyAlignment="1">
      <alignment vertical="top" shrinkToFit="1"/>
    </xf>
    <xf numFmtId="0" fontId="22" fillId="0" borderId="0" xfId="0" applyFont="1" applyBorder="1" applyAlignment="1">
      <alignment horizontal="right" vertical="top"/>
    </xf>
    <xf numFmtId="0" fontId="11" fillId="0" borderId="0" xfId="0" applyFont="1" applyBorder="1" applyAlignment="1">
      <alignment horizontal="left" vertical="top"/>
    </xf>
    <xf numFmtId="0" fontId="11" fillId="0" borderId="1" xfId="0" applyFont="1" applyFill="1" applyBorder="1" applyAlignment="1">
      <alignment horizontal="center"/>
    </xf>
    <xf numFmtId="0" fontId="11" fillId="0" borderId="1" xfId="0" applyFont="1" applyFill="1" applyBorder="1" applyAlignment="1" applyProtection="1">
      <alignment horizontal="center"/>
    </xf>
    <xf numFmtId="0" fontId="11" fillId="0" borderId="8" xfId="0" applyFont="1" applyFill="1" applyBorder="1" applyAlignment="1" applyProtection="1">
      <alignment horizontal="center"/>
    </xf>
    <xf numFmtId="0" fontId="11" fillId="0" borderId="1" xfId="0" applyFont="1" applyFill="1" applyBorder="1" applyAlignment="1">
      <alignment horizontal="center"/>
    </xf>
    <xf numFmtId="0" fontId="11" fillId="0" borderId="4" xfId="0" applyFont="1" applyFill="1" applyBorder="1" applyAlignment="1" applyProtection="1">
      <alignment horizontal="center"/>
    </xf>
    <xf numFmtId="0" fontId="11" fillId="0" borderId="5" xfId="0" applyFont="1" applyFill="1" applyBorder="1" applyAlignment="1" applyProtection="1">
      <alignment horizontal="center"/>
    </xf>
    <xf numFmtId="0" fontId="10" fillId="0" borderId="5" xfId="0" applyFont="1" applyBorder="1" applyAlignment="1">
      <alignment vertical="center" shrinkToFit="1"/>
    </xf>
    <xf numFmtId="0" fontId="3" fillId="0" borderId="5" xfId="0" applyFont="1" applyBorder="1" applyAlignment="1">
      <alignment horizontal="center" vertical="center"/>
    </xf>
    <xf numFmtId="0" fontId="11" fillId="0" borderId="5" xfId="0" applyFont="1" applyFill="1" applyBorder="1" applyAlignment="1">
      <alignment horizontal="center"/>
    </xf>
    <xf numFmtId="38" fontId="14" fillId="0" borderId="5" xfId="1" applyFont="1" applyBorder="1" applyAlignment="1">
      <alignment horizontal="right" vertical="center" shrinkToFit="1"/>
    </xf>
    <xf numFmtId="38" fontId="10" fillId="0" borderId="5" xfId="1" applyFont="1" applyBorder="1" applyAlignment="1">
      <alignment horizontal="right" vertical="center" shrinkToFit="1"/>
    </xf>
    <xf numFmtId="0" fontId="10" fillId="0" borderId="21" xfId="0" applyFont="1" applyBorder="1" applyAlignment="1">
      <alignment vertical="center" shrinkToFit="1"/>
    </xf>
    <xf numFmtId="0" fontId="11" fillId="0" borderId="22" xfId="0" applyFont="1" applyFill="1" applyBorder="1" applyAlignment="1" applyProtection="1">
      <alignment horizontal="center"/>
    </xf>
    <xf numFmtId="38" fontId="14" fillId="0" borderId="22" xfId="1" applyFont="1" applyBorder="1" applyAlignment="1">
      <alignment horizontal="right" vertical="center" shrinkToFit="1"/>
    </xf>
    <xf numFmtId="0" fontId="3" fillId="0" borderId="22" xfId="0" applyFont="1" applyBorder="1" applyAlignment="1">
      <alignment horizontal="center" vertical="center"/>
    </xf>
    <xf numFmtId="0" fontId="10" fillId="0" borderId="23" xfId="0" applyFont="1" applyBorder="1" applyAlignment="1">
      <alignment vertical="center" shrinkToFit="1"/>
    </xf>
    <xf numFmtId="0" fontId="10" fillId="0" borderId="13" xfId="0" applyFont="1" applyBorder="1" applyAlignment="1">
      <alignment vertical="center" shrinkToFit="1"/>
    </xf>
    <xf numFmtId="0" fontId="10" fillId="0" borderId="3" xfId="0" applyFont="1" applyBorder="1" applyAlignment="1">
      <alignment vertical="center" shrinkToFit="1"/>
    </xf>
    <xf numFmtId="0" fontId="10" fillId="0" borderId="4" xfId="0" applyFont="1" applyBorder="1" applyAlignment="1">
      <alignment vertical="center" textRotation="255" shrinkToFit="1"/>
    </xf>
    <xf numFmtId="38" fontId="10" fillId="0" borderId="2" xfId="1" applyFont="1" applyBorder="1" applyAlignment="1">
      <alignment horizontal="right" vertical="center" shrinkToFit="1"/>
    </xf>
    <xf numFmtId="38" fontId="10" fillId="0" borderId="9" xfId="1" applyFont="1" applyBorder="1" applyAlignment="1">
      <alignment horizontal="right" vertical="center" shrinkToFit="1"/>
    </xf>
    <xf numFmtId="38" fontId="10" fillId="0" borderId="7" xfId="1" applyFont="1" applyBorder="1" applyAlignment="1">
      <alignment horizontal="right" vertical="center" shrinkToFit="1"/>
    </xf>
    <xf numFmtId="38" fontId="10" fillId="0" borderId="24" xfId="1" applyFont="1" applyBorder="1" applyAlignment="1">
      <alignment horizontal="right" vertical="center" shrinkToFit="1"/>
    </xf>
    <xf numFmtId="0" fontId="10" fillId="0" borderId="1" xfId="0" applyFont="1" applyFill="1" applyBorder="1" applyAlignment="1">
      <alignment horizontal="center" vertical="center"/>
    </xf>
    <xf numFmtId="0" fontId="21" fillId="0" borderId="0" xfId="0" applyFont="1" applyBorder="1" applyAlignment="1">
      <alignment vertical="center" shrinkToFit="1"/>
    </xf>
    <xf numFmtId="0" fontId="17" fillId="4" borderId="1" xfId="0" applyFont="1" applyFill="1" applyBorder="1" applyAlignment="1">
      <alignment horizontal="center" vertical="center"/>
    </xf>
    <xf numFmtId="0" fontId="17" fillId="2" borderId="4" xfId="0" applyFont="1" applyFill="1" applyBorder="1" applyAlignment="1">
      <alignment horizontal="center" vertical="center"/>
    </xf>
    <xf numFmtId="0" fontId="11" fillId="0" borderId="4" xfId="0" applyFont="1" applyFill="1" applyBorder="1" applyAlignment="1">
      <alignment horizontal="center"/>
    </xf>
    <xf numFmtId="0" fontId="10" fillId="0" borderId="8" xfId="0" applyFont="1" applyFill="1" applyBorder="1" applyAlignment="1">
      <alignment horizontal="center" vertical="center"/>
    </xf>
    <xf numFmtId="0" fontId="10" fillId="0" borderId="5" xfId="0" applyFont="1" applyBorder="1" applyAlignment="1">
      <alignment horizontal="center" vertical="center"/>
    </xf>
    <xf numFmtId="38" fontId="10" fillId="0" borderId="11" xfId="1" applyFont="1" applyBorder="1" applyAlignment="1">
      <alignment horizontal="right" vertical="center" shrinkToFit="1"/>
    </xf>
    <xf numFmtId="0" fontId="10" fillId="0" borderId="12" xfId="0" applyFont="1" applyBorder="1" applyAlignment="1">
      <alignment vertical="center" shrinkToFit="1"/>
    </xf>
    <xf numFmtId="0" fontId="25" fillId="0" borderId="1" xfId="0" applyFont="1" applyFill="1" applyBorder="1" applyAlignment="1">
      <alignment horizontal="center" vertical="center"/>
    </xf>
    <xf numFmtId="0" fontId="25" fillId="0" borderId="22" xfId="0" applyFont="1" applyFill="1" applyBorder="1" applyAlignment="1">
      <alignment horizontal="center" vertical="center"/>
    </xf>
    <xf numFmtId="0" fontId="17" fillId="4" borderId="5" xfId="0" applyFont="1" applyFill="1" applyBorder="1" applyAlignment="1">
      <alignment horizontal="center" vertical="center"/>
    </xf>
    <xf numFmtId="0" fontId="10" fillId="5" borderId="1" xfId="0" applyFont="1" applyFill="1" applyBorder="1" applyAlignment="1">
      <alignment horizontal="center" vertical="center"/>
    </xf>
    <xf numFmtId="0" fontId="16" fillId="0" borderId="0" xfId="0" applyFont="1" applyBorder="1" applyAlignment="1">
      <alignment horizontal="center" vertical="center"/>
    </xf>
    <xf numFmtId="0" fontId="21" fillId="0" borderId="0" xfId="0" applyFont="1" applyBorder="1" applyAlignment="1">
      <alignment horizontal="center" vertical="center" shrinkToFit="1"/>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16" fillId="0" borderId="1" xfId="0" applyFont="1" applyBorder="1" applyAlignment="1">
      <alignment horizontal="center" vertical="center"/>
    </xf>
    <xf numFmtId="0" fontId="21" fillId="0" borderId="1" xfId="0" applyFont="1" applyBorder="1" applyAlignment="1">
      <alignment horizontal="center"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21" fillId="0" borderId="18"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3" xfId="0" applyFont="1" applyBorder="1" applyAlignment="1">
      <alignment horizontal="center" vertical="center" shrinkToFit="1"/>
    </xf>
    <xf numFmtId="38" fontId="16" fillId="0" borderId="9" xfId="1" applyFont="1" applyBorder="1" applyAlignment="1">
      <alignment horizontal="right" vertical="center"/>
    </xf>
    <xf numFmtId="38" fontId="16" fillId="0" borderId="10" xfId="1" applyFont="1" applyBorder="1" applyAlignment="1">
      <alignment horizontal="right" vertical="center"/>
    </xf>
    <xf numFmtId="38" fontId="16" fillId="0" borderId="7" xfId="1" applyFont="1" applyBorder="1" applyAlignment="1">
      <alignment horizontal="right" vertical="center"/>
    </xf>
    <xf numFmtId="38" fontId="16" fillId="0" borderId="14" xfId="1" applyFont="1" applyBorder="1" applyAlignment="1">
      <alignment horizontal="right" vertical="center"/>
    </xf>
    <xf numFmtId="0" fontId="3" fillId="0" borderId="6" xfId="0" applyFont="1" applyBorder="1" applyAlignment="1">
      <alignment horizontal="center" vertical="center"/>
    </xf>
    <xf numFmtId="0" fontId="7" fillId="0" borderId="13" xfId="0" applyFont="1" applyBorder="1" applyAlignment="1">
      <alignment horizontal="center" vertical="center"/>
    </xf>
    <xf numFmtId="0" fontId="10" fillId="0" borderId="4" xfId="0" applyFont="1" applyBorder="1" applyAlignment="1">
      <alignment horizontal="center" vertical="center" textRotation="255" shrinkToFit="1"/>
    </xf>
    <xf numFmtId="0" fontId="10" fillId="0" borderId="5" xfId="0" applyFont="1" applyBorder="1" applyAlignment="1">
      <alignment horizontal="center" vertical="center" textRotation="255" shrinkToFit="1"/>
    </xf>
    <xf numFmtId="0" fontId="10" fillId="0" borderId="8" xfId="0" applyFont="1" applyBorder="1" applyAlignment="1">
      <alignment horizontal="center" vertical="center" textRotation="255" shrinkToFit="1"/>
    </xf>
    <xf numFmtId="0" fontId="10" fillId="0" borderId="1" xfId="0" applyFont="1" applyBorder="1" applyAlignment="1">
      <alignment horizontal="center" vertical="center" textRotation="255" shrinkToFit="1"/>
    </xf>
    <xf numFmtId="0" fontId="23" fillId="0" borderId="12" xfId="0" applyFont="1" applyFill="1" applyBorder="1" applyAlignment="1">
      <alignment horizontal="left" textRotation="255" shrinkToFit="1"/>
    </xf>
    <xf numFmtId="0" fontId="11" fillId="0" borderId="1" xfId="0" applyFont="1" applyFill="1" applyBorder="1" applyAlignment="1">
      <alignment horizontal="center"/>
    </xf>
    <xf numFmtId="0" fontId="0" fillId="0" borderId="0" xfId="0" applyFont="1" applyBorder="1" applyAlignment="1">
      <alignment horizontal="left" vertical="top"/>
    </xf>
    <xf numFmtId="0" fontId="10" fillId="0" borderId="1" xfId="0" applyFont="1" applyBorder="1" applyAlignment="1">
      <alignment horizontal="center" vertical="center" textRotation="255" wrapText="1"/>
    </xf>
    <xf numFmtId="0" fontId="10" fillId="0" borderId="9" xfId="0" applyFont="1" applyBorder="1" applyAlignment="1">
      <alignment horizontal="center" vertical="center" textRotation="255" shrinkToFit="1"/>
    </xf>
    <xf numFmtId="0" fontId="10" fillId="0" borderId="7" xfId="0" applyFont="1" applyBorder="1" applyAlignment="1">
      <alignment horizontal="center" vertical="center" textRotation="255" shrinkToFit="1"/>
    </xf>
    <xf numFmtId="0" fontId="3" fillId="0" borderId="1" xfId="0" applyFont="1" applyBorder="1" applyAlignment="1">
      <alignment horizontal="center" vertical="center" textRotation="255"/>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255"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8" fillId="0" borderId="1" xfId="0" applyFont="1" applyBorder="1" applyAlignment="1">
      <alignment horizontal="center" vertical="center"/>
    </xf>
    <xf numFmtId="0" fontId="24" fillId="3" borderId="0"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85725</xdr:colOff>
      <xdr:row>53</xdr:row>
      <xdr:rowOff>95250</xdr:rowOff>
    </xdr:from>
    <xdr:ext cx="219075" cy="3501571"/>
    <xdr:pic>
      <xdr:nvPicPr>
        <xdr:cNvPr id="2" name="image1.png" descr="$xls0001000.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a:xfrm>
          <a:off x="85725" y="9582150"/>
          <a:ext cx="219075" cy="3501571"/>
        </a:xfrm>
        <a:prstGeom prst="rect">
          <a:avLst/>
        </a:prstGeom>
        <a:blipFill>
          <a:blip xmlns:r="http://schemas.openxmlformats.org/officeDocument/2006/relationships" r:embed="rId2"/>
          <a:tile tx="0" ty="0" sx="100000" sy="100000" flip="none" algn="tl"/>
        </a:blipFill>
        <a:ln>
          <a:noFill/>
        </a:ln>
      </xdr:spPr>
    </xdr:pic>
    <xdr:clientData/>
  </xdr:oneCellAnchor>
  <xdr:twoCellAnchor editAs="oneCell">
    <xdr:from>
      <xdr:col>16</xdr:col>
      <xdr:colOff>171450</xdr:colOff>
      <xdr:row>61</xdr:row>
      <xdr:rowOff>9525</xdr:rowOff>
    </xdr:from>
    <xdr:to>
      <xdr:col>18</xdr:col>
      <xdr:colOff>114301</xdr:colOff>
      <xdr:row>65</xdr:row>
      <xdr:rowOff>47626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05825" y="10839450"/>
          <a:ext cx="638176" cy="638176"/>
        </a:xfrm>
        <a:prstGeom prst="rect">
          <a:avLst/>
        </a:prstGeom>
      </xdr:spPr>
    </xdr:pic>
    <xdr:clientData/>
  </xdr:twoCellAnchor>
  <xdr:twoCellAnchor editAs="oneCell">
    <xdr:from>
      <xdr:col>16</xdr:col>
      <xdr:colOff>66675</xdr:colOff>
      <xdr:row>65</xdr:row>
      <xdr:rowOff>38100</xdr:rowOff>
    </xdr:from>
    <xdr:to>
      <xdr:col>19</xdr:col>
      <xdr:colOff>247650</xdr:colOff>
      <xdr:row>67</xdr:row>
      <xdr:rowOff>114300</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01050" y="11468100"/>
          <a:ext cx="12573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6"/>
  <sheetViews>
    <sheetView showZeros="0" tabSelected="1" zoomScale="115" zoomScaleNormal="115" workbookViewId="0">
      <selection activeCell="Z19" sqref="Z19"/>
    </sheetView>
  </sheetViews>
  <sheetFormatPr defaultRowHeight="13.5" x14ac:dyDescent="0.15"/>
  <cols>
    <col min="1" max="1" width="4.25" customWidth="1"/>
    <col min="2" max="2" width="3" customWidth="1"/>
    <col min="3" max="3" width="20" customWidth="1"/>
    <col min="4" max="4" width="3.25" customWidth="1"/>
    <col min="5" max="5" width="3.5" customWidth="1"/>
    <col min="6" max="6" width="4.75" customWidth="1"/>
    <col min="7" max="7" width="5" customWidth="1"/>
    <col min="8" max="8" width="3" customWidth="1"/>
    <col min="9" max="9" width="20" customWidth="1"/>
    <col min="10" max="10" width="3.25" customWidth="1"/>
    <col min="11" max="11" width="3.375" customWidth="1"/>
    <col min="12" max="12" width="4.75" customWidth="1"/>
    <col min="13" max="13" width="5" customWidth="1"/>
    <col min="14" max="14" width="3" customWidth="1"/>
    <col min="15" max="15" width="20" customWidth="1"/>
    <col min="16" max="16" width="3.25" customWidth="1"/>
    <col min="17" max="17" width="4.375" customWidth="1"/>
    <col min="18" max="18" width="4.75" customWidth="1"/>
    <col min="19" max="19" width="5" customWidth="1"/>
    <col min="20" max="20" width="4.875" bestFit="1" customWidth="1"/>
    <col min="21" max="21" width="7.75" bestFit="1" customWidth="1"/>
  </cols>
  <sheetData>
    <row r="1" spans="2:19" ht="13.5" customHeight="1" x14ac:dyDescent="0.15">
      <c r="B1" s="21" t="s">
        <v>32</v>
      </c>
      <c r="H1" s="53"/>
      <c r="I1" s="145" t="s">
        <v>234</v>
      </c>
      <c r="J1" s="53"/>
      <c r="K1" s="53"/>
      <c r="L1" s="53"/>
      <c r="M1" s="53"/>
      <c r="O1" s="43" t="s">
        <v>35</v>
      </c>
    </row>
    <row r="2" spans="2:19" ht="13.5" customHeight="1" x14ac:dyDescent="0.15">
      <c r="B2" s="21" t="s">
        <v>33</v>
      </c>
      <c r="H2" s="53"/>
      <c r="I2" s="145"/>
      <c r="J2" s="53"/>
      <c r="K2" s="53"/>
      <c r="L2" s="53"/>
      <c r="M2" s="53"/>
      <c r="O2" s="43" t="s">
        <v>36</v>
      </c>
    </row>
    <row r="3" spans="2:19" ht="13.5" customHeight="1" x14ac:dyDescent="0.15">
      <c r="B3" s="21" t="s">
        <v>34</v>
      </c>
      <c r="H3" s="53"/>
      <c r="I3" s="145"/>
      <c r="J3" s="54" t="s">
        <v>62</v>
      </c>
      <c r="K3" s="53"/>
      <c r="L3" s="53"/>
      <c r="M3" s="53"/>
      <c r="O3" s="43" t="s">
        <v>37</v>
      </c>
    </row>
    <row r="4" spans="2:19" ht="7.5" customHeight="1" x14ac:dyDescent="0.15"/>
    <row r="5" spans="2:19" ht="15" customHeight="1" x14ac:dyDescent="0.15">
      <c r="B5" s="5" t="s">
        <v>17</v>
      </c>
      <c r="C5" s="12" t="s">
        <v>15</v>
      </c>
      <c r="D5" s="11" t="s">
        <v>16</v>
      </c>
      <c r="E5" s="12" t="s">
        <v>0</v>
      </c>
      <c r="F5" s="12" t="s">
        <v>1</v>
      </c>
      <c r="G5" s="12" t="s">
        <v>38</v>
      </c>
      <c r="H5" s="7" t="s">
        <v>17</v>
      </c>
      <c r="I5" s="12" t="s">
        <v>15</v>
      </c>
      <c r="J5" s="11" t="s">
        <v>16</v>
      </c>
      <c r="K5" s="12" t="s">
        <v>0</v>
      </c>
      <c r="L5" s="12" t="s">
        <v>1</v>
      </c>
      <c r="M5" s="12" t="s">
        <v>38</v>
      </c>
      <c r="N5" s="7" t="s">
        <v>17</v>
      </c>
      <c r="O5" s="12" t="s">
        <v>15</v>
      </c>
      <c r="P5" s="11" t="s">
        <v>16</v>
      </c>
      <c r="Q5" s="12" t="s">
        <v>0</v>
      </c>
      <c r="R5" s="12" t="s">
        <v>1</v>
      </c>
      <c r="S5" s="12" t="s">
        <v>38</v>
      </c>
    </row>
    <row r="6" spans="2:19" ht="14.25" customHeight="1" thickBot="1" x14ac:dyDescent="0.2">
      <c r="B6" s="137" t="s">
        <v>220</v>
      </c>
      <c r="C6" s="29" t="s">
        <v>72</v>
      </c>
      <c r="D6" s="85">
        <v>1</v>
      </c>
      <c r="E6" s="86"/>
      <c r="F6" s="30">
        <v>780</v>
      </c>
      <c r="G6" s="79">
        <f>E6*F6</f>
        <v>0</v>
      </c>
      <c r="H6" s="132" t="s">
        <v>22</v>
      </c>
      <c r="I6" s="17" t="s">
        <v>112</v>
      </c>
      <c r="J6" s="82">
        <v>56</v>
      </c>
      <c r="K6" s="59"/>
      <c r="L6" s="18">
        <v>200</v>
      </c>
      <c r="M6" s="23">
        <f t="shared" ref="M6:M18" si="0">K6*L6</f>
        <v>0</v>
      </c>
      <c r="N6" s="129" t="s">
        <v>28</v>
      </c>
      <c r="O6" s="17" t="s">
        <v>148</v>
      </c>
      <c r="P6" s="9">
        <v>111</v>
      </c>
      <c r="Q6" s="59"/>
      <c r="R6" s="18">
        <v>350</v>
      </c>
      <c r="S6" s="23">
        <f t="shared" ref="S6:S58" si="1">Q6*R6</f>
        <v>0</v>
      </c>
    </row>
    <row r="7" spans="2:19" ht="14.25" customHeight="1" thickBot="1" x14ac:dyDescent="0.2">
      <c r="B7" s="138"/>
      <c r="C7" s="70" t="s">
        <v>170</v>
      </c>
      <c r="D7" s="92">
        <v>2</v>
      </c>
      <c r="E7" s="71"/>
      <c r="F7" s="72">
        <v>680</v>
      </c>
      <c r="G7" s="81">
        <f t="shared" ref="G7:G60" si="2">E7*F7</f>
        <v>0</v>
      </c>
      <c r="H7" s="132"/>
      <c r="I7" s="17" t="s">
        <v>113</v>
      </c>
      <c r="J7" s="9">
        <v>57</v>
      </c>
      <c r="K7" s="60"/>
      <c r="L7" s="18">
        <v>650</v>
      </c>
      <c r="M7" s="23">
        <f t="shared" si="0"/>
        <v>0</v>
      </c>
      <c r="N7" s="130"/>
      <c r="O7" s="17" t="s">
        <v>202</v>
      </c>
      <c r="P7" s="9">
        <v>112</v>
      </c>
      <c r="Q7" s="60"/>
      <c r="R7" s="18">
        <v>500</v>
      </c>
      <c r="S7" s="23">
        <f t="shared" si="1"/>
        <v>0</v>
      </c>
    </row>
    <row r="8" spans="2:19" ht="14.25" customHeight="1" x14ac:dyDescent="0.15">
      <c r="B8" s="136" t="s">
        <v>18</v>
      </c>
      <c r="C8" s="32" t="s">
        <v>171</v>
      </c>
      <c r="D8" s="87">
        <v>3</v>
      </c>
      <c r="E8" s="61"/>
      <c r="F8" s="34">
        <v>430</v>
      </c>
      <c r="G8" s="35">
        <f t="shared" si="2"/>
        <v>0</v>
      </c>
      <c r="H8" s="132" t="s">
        <v>23</v>
      </c>
      <c r="I8" s="17" t="s">
        <v>184</v>
      </c>
      <c r="J8" s="84">
        <v>58</v>
      </c>
      <c r="K8" s="60"/>
      <c r="L8" s="18">
        <v>560</v>
      </c>
      <c r="M8" s="23">
        <f t="shared" si="0"/>
        <v>0</v>
      </c>
      <c r="N8" s="130"/>
      <c r="O8" s="17" t="s">
        <v>149</v>
      </c>
      <c r="P8" s="9">
        <v>113</v>
      </c>
      <c r="Q8" s="60"/>
      <c r="R8" s="18">
        <v>100</v>
      </c>
      <c r="S8" s="23">
        <f t="shared" si="1"/>
        <v>0</v>
      </c>
    </row>
    <row r="9" spans="2:19" ht="14.25" customHeight="1" x14ac:dyDescent="0.15">
      <c r="B9" s="136"/>
      <c r="C9" s="17" t="s">
        <v>73</v>
      </c>
      <c r="D9" s="91">
        <v>4</v>
      </c>
      <c r="E9" s="60"/>
      <c r="F9" s="18">
        <v>400</v>
      </c>
      <c r="G9" s="23">
        <f t="shared" si="2"/>
        <v>0</v>
      </c>
      <c r="H9" s="132"/>
      <c r="I9" s="17" t="s">
        <v>185</v>
      </c>
      <c r="J9" s="84">
        <v>59</v>
      </c>
      <c r="K9" s="60"/>
      <c r="L9" s="18">
        <v>680</v>
      </c>
      <c r="M9" s="23">
        <f t="shared" si="0"/>
        <v>0</v>
      </c>
      <c r="N9" s="130"/>
      <c r="O9" s="17" t="s">
        <v>150</v>
      </c>
      <c r="P9" s="9">
        <v>114</v>
      </c>
      <c r="Q9" s="60"/>
      <c r="R9" s="18">
        <v>350</v>
      </c>
      <c r="S9" s="23">
        <f t="shared" si="1"/>
        <v>0</v>
      </c>
    </row>
    <row r="10" spans="2:19" ht="14.25" customHeight="1" x14ac:dyDescent="0.15">
      <c r="B10" s="136"/>
      <c r="C10" s="17" t="s">
        <v>172</v>
      </c>
      <c r="D10" s="22">
        <v>5</v>
      </c>
      <c r="E10" s="60"/>
      <c r="F10" s="18">
        <v>570</v>
      </c>
      <c r="G10" s="23">
        <f t="shared" si="2"/>
        <v>0</v>
      </c>
      <c r="H10" s="132"/>
      <c r="I10" s="17" t="s">
        <v>114</v>
      </c>
      <c r="J10" s="84">
        <v>60</v>
      </c>
      <c r="K10" s="60"/>
      <c r="L10" s="18">
        <v>330</v>
      </c>
      <c r="M10" s="23">
        <f t="shared" si="0"/>
        <v>0</v>
      </c>
      <c r="N10" s="130"/>
      <c r="O10" s="17" t="s">
        <v>203</v>
      </c>
      <c r="P10" s="9">
        <v>115</v>
      </c>
      <c r="Q10" s="60"/>
      <c r="R10" s="18">
        <v>140</v>
      </c>
      <c r="S10" s="23">
        <f t="shared" si="1"/>
        <v>0</v>
      </c>
    </row>
    <row r="11" spans="2:19" ht="14.25" customHeight="1" x14ac:dyDescent="0.15">
      <c r="B11" s="136"/>
      <c r="C11" s="17" t="s">
        <v>173</v>
      </c>
      <c r="D11" s="22">
        <v>6</v>
      </c>
      <c r="E11" s="60"/>
      <c r="F11" s="18">
        <v>520</v>
      </c>
      <c r="G11" s="23">
        <f t="shared" si="2"/>
        <v>0</v>
      </c>
      <c r="H11" s="132"/>
      <c r="I11" s="17" t="s">
        <v>186</v>
      </c>
      <c r="J11" s="84">
        <v>61</v>
      </c>
      <c r="K11" s="60"/>
      <c r="L11" s="18">
        <v>230</v>
      </c>
      <c r="M11" s="23">
        <f t="shared" si="0"/>
        <v>0</v>
      </c>
      <c r="N11" s="130"/>
      <c r="O11" s="17" t="s">
        <v>231</v>
      </c>
      <c r="P11" s="9">
        <v>116</v>
      </c>
      <c r="Q11" s="60"/>
      <c r="R11" s="18">
        <v>100</v>
      </c>
      <c r="S11" s="23">
        <f t="shared" si="1"/>
        <v>0</v>
      </c>
    </row>
    <row r="12" spans="2:19" ht="14.25" customHeight="1" x14ac:dyDescent="0.15">
      <c r="B12" s="136"/>
      <c r="C12" s="17" t="s">
        <v>174</v>
      </c>
      <c r="D12" s="9">
        <v>7</v>
      </c>
      <c r="E12" s="60"/>
      <c r="F12" s="18">
        <v>360</v>
      </c>
      <c r="G12" s="23">
        <f t="shared" si="2"/>
        <v>0</v>
      </c>
      <c r="H12" s="132"/>
      <c r="I12" s="17" t="s">
        <v>115</v>
      </c>
      <c r="J12" s="82">
        <v>62</v>
      </c>
      <c r="K12" s="60"/>
      <c r="L12" s="18">
        <v>330</v>
      </c>
      <c r="M12" s="23">
        <f t="shared" si="0"/>
        <v>0</v>
      </c>
      <c r="N12" s="130"/>
      <c r="O12" s="17" t="s">
        <v>204</v>
      </c>
      <c r="P12" s="9">
        <v>117</v>
      </c>
      <c r="Q12" s="60"/>
      <c r="R12" s="18">
        <v>900</v>
      </c>
      <c r="S12" s="23">
        <f t="shared" si="1"/>
        <v>0</v>
      </c>
    </row>
    <row r="13" spans="2:19" ht="14.25" customHeight="1" x14ac:dyDescent="0.15">
      <c r="B13" s="136"/>
      <c r="C13" s="17" t="s">
        <v>74</v>
      </c>
      <c r="D13" s="10">
        <v>8</v>
      </c>
      <c r="E13" s="60"/>
      <c r="F13" s="18">
        <v>330</v>
      </c>
      <c r="G13" s="23">
        <f t="shared" si="2"/>
        <v>0</v>
      </c>
      <c r="H13" s="132"/>
      <c r="I13" s="17" t="s">
        <v>187</v>
      </c>
      <c r="J13" s="82">
        <v>63</v>
      </c>
      <c r="K13" s="60"/>
      <c r="L13" s="18">
        <v>600</v>
      </c>
      <c r="M13" s="23">
        <f t="shared" si="0"/>
        <v>0</v>
      </c>
      <c r="N13" s="130"/>
      <c r="O13" s="17" t="s">
        <v>151</v>
      </c>
      <c r="P13" s="9">
        <v>118</v>
      </c>
      <c r="Q13" s="60"/>
      <c r="R13" s="18">
        <v>360</v>
      </c>
      <c r="S13" s="23">
        <f t="shared" si="1"/>
        <v>0</v>
      </c>
    </row>
    <row r="14" spans="2:19" ht="14.25" customHeight="1" x14ac:dyDescent="0.15">
      <c r="B14" s="136"/>
      <c r="C14" s="17" t="s">
        <v>175</v>
      </c>
      <c r="D14" s="9">
        <v>9</v>
      </c>
      <c r="E14" s="60"/>
      <c r="F14" s="18">
        <v>350</v>
      </c>
      <c r="G14" s="23">
        <f t="shared" si="2"/>
        <v>0</v>
      </c>
      <c r="H14" s="132"/>
      <c r="I14" s="17" t="s">
        <v>116</v>
      </c>
      <c r="J14" s="9">
        <v>64</v>
      </c>
      <c r="K14" s="60"/>
      <c r="L14" s="18">
        <v>280</v>
      </c>
      <c r="M14" s="23">
        <f t="shared" si="0"/>
        <v>0</v>
      </c>
      <c r="N14" s="130"/>
      <c r="O14" s="17" t="s">
        <v>152</v>
      </c>
      <c r="P14" s="9">
        <v>119</v>
      </c>
      <c r="Q14" s="60"/>
      <c r="R14" s="18">
        <v>190</v>
      </c>
      <c r="S14" s="23">
        <f t="shared" si="1"/>
        <v>0</v>
      </c>
    </row>
    <row r="15" spans="2:19" ht="14.25" customHeight="1" x14ac:dyDescent="0.15">
      <c r="B15" s="136"/>
      <c r="C15" s="17" t="s">
        <v>75</v>
      </c>
      <c r="D15" s="10">
        <v>10</v>
      </c>
      <c r="E15" s="60"/>
      <c r="F15" s="18">
        <v>300</v>
      </c>
      <c r="G15" s="23">
        <f t="shared" si="2"/>
        <v>0</v>
      </c>
      <c r="H15" s="132"/>
      <c r="I15" s="17" t="s">
        <v>117</v>
      </c>
      <c r="J15" s="9">
        <v>65</v>
      </c>
      <c r="K15" s="60"/>
      <c r="L15" s="18">
        <v>290</v>
      </c>
      <c r="M15" s="23">
        <f t="shared" si="0"/>
        <v>0</v>
      </c>
      <c r="N15" s="131"/>
      <c r="O15" s="17" t="s">
        <v>205</v>
      </c>
      <c r="P15" s="9">
        <v>120</v>
      </c>
      <c r="Q15" s="60"/>
      <c r="R15" s="18">
        <v>170</v>
      </c>
      <c r="S15" s="23">
        <f t="shared" si="1"/>
        <v>0</v>
      </c>
    </row>
    <row r="16" spans="2:19" ht="14.25" customHeight="1" x14ac:dyDescent="0.15">
      <c r="B16" s="136"/>
      <c r="C16" s="17" t="s">
        <v>76</v>
      </c>
      <c r="D16" s="9">
        <v>11</v>
      </c>
      <c r="E16" s="60"/>
      <c r="F16" s="18">
        <v>500</v>
      </c>
      <c r="G16" s="23">
        <f t="shared" si="2"/>
        <v>0</v>
      </c>
      <c r="H16" s="132"/>
      <c r="I16" s="17" t="s">
        <v>188</v>
      </c>
      <c r="J16" s="9">
        <v>66</v>
      </c>
      <c r="K16" s="60"/>
      <c r="L16" s="18">
        <v>430</v>
      </c>
      <c r="M16" s="23">
        <f t="shared" si="0"/>
        <v>0</v>
      </c>
      <c r="N16" s="17" t="s">
        <v>29</v>
      </c>
      <c r="O16" s="17" t="s">
        <v>206</v>
      </c>
      <c r="P16" s="9">
        <v>121</v>
      </c>
      <c r="Q16" s="60"/>
      <c r="R16" s="18">
        <v>1750</v>
      </c>
      <c r="S16" s="23">
        <f t="shared" si="1"/>
        <v>0</v>
      </c>
    </row>
    <row r="17" spans="1:19" ht="14.25" customHeight="1" x14ac:dyDescent="0.15">
      <c r="B17" s="136"/>
      <c r="C17" s="29" t="s">
        <v>176</v>
      </c>
      <c r="D17" s="8">
        <v>12</v>
      </c>
      <c r="E17" s="63"/>
      <c r="F17" s="30">
        <v>680</v>
      </c>
      <c r="G17" s="31">
        <f t="shared" si="2"/>
        <v>0</v>
      </c>
      <c r="H17" s="129" t="s">
        <v>24</v>
      </c>
      <c r="I17" s="17" t="s">
        <v>118</v>
      </c>
      <c r="J17" s="9">
        <v>67</v>
      </c>
      <c r="K17" s="60"/>
      <c r="L17" s="18">
        <v>300</v>
      </c>
      <c r="M17" s="23">
        <f t="shared" si="0"/>
        <v>0</v>
      </c>
      <c r="N17" s="132" t="s">
        <v>30</v>
      </c>
      <c r="O17" s="17" t="s">
        <v>153</v>
      </c>
      <c r="P17" s="9">
        <v>122</v>
      </c>
      <c r="Q17" s="60"/>
      <c r="R17" s="18">
        <v>1400</v>
      </c>
      <c r="S17" s="23">
        <f t="shared" si="1"/>
        <v>0</v>
      </c>
    </row>
    <row r="18" spans="1:19" ht="14.25" customHeight="1" x14ac:dyDescent="0.15">
      <c r="B18" s="136"/>
      <c r="C18" s="17" t="s">
        <v>177</v>
      </c>
      <c r="D18" s="9">
        <v>13</v>
      </c>
      <c r="E18" s="62"/>
      <c r="F18" s="18">
        <v>560</v>
      </c>
      <c r="G18" s="23">
        <f t="shared" si="2"/>
        <v>0</v>
      </c>
      <c r="H18" s="130"/>
      <c r="I18" s="17" t="s">
        <v>189</v>
      </c>
      <c r="J18" s="84">
        <v>68</v>
      </c>
      <c r="K18" s="60"/>
      <c r="L18" s="18">
        <v>760</v>
      </c>
      <c r="M18" s="23">
        <f t="shared" si="0"/>
        <v>0</v>
      </c>
      <c r="N18" s="132"/>
      <c r="O18" s="17" t="s">
        <v>154</v>
      </c>
      <c r="P18" s="9">
        <v>123</v>
      </c>
      <c r="Q18" s="60"/>
      <c r="R18" s="18">
        <v>2600</v>
      </c>
      <c r="S18" s="23">
        <f t="shared" si="1"/>
        <v>0</v>
      </c>
    </row>
    <row r="19" spans="1:19" ht="14.25" customHeight="1" x14ac:dyDescent="0.15">
      <c r="A19" s="133" t="s">
        <v>168</v>
      </c>
      <c r="B19" s="136"/>
      <c r="C19" s="65" t="s">
        <v>77</v>
      </c>
      <c r="D19" s="66">
        <v>14</v>
      </c>
      <c r="E19" s="67"/>
      <c r="F19" s="68">
        <v>560</v>
      </c>
      <c r="G19" s="69">
        <f t="shared" si="2"/>
        <v>0</v>
      </c>
      <c r="H19" s="130"/>
      <c r="I19" s="17" t="s">
        <v>190</v>
      </c>
      <c r="J19" s="9">
        <v>69</v>
      </c>
      <c r="K19" s="60"/>
      <c r="L19" s="18">
        <v>680</v>
      </c>
      <c r="M19" s="23">
        <f>K19*L19</f>
        <v>0</v>
      </c>
      <c r="N19" s="132"/>
      <c r="O19" s="17" t="s">
        <v>4</v>
      </c>
      <c r="P19" s="9">
        <v>124</v>
      </c>
      <c r="Q19" s="60"/>
      <c r="R19" s="18">
        <v>2000</v>
      </c>
      <c r="S19" s="23">
        <f t="shared" si="1"/>
        <v>0</v>
      </c>
    </row>
    <row r="20" spans="1:19" ht="14.25" customHeight="1" x14ac:dyDescent="0.15">
      <c r="A20" s="133"/>
      <c r="B20" s="136" t="s">
        <v>19</v>
      </c>
      <c r="C20" s="17" t="s">
        <v>78</v>
      </c>
      <c r="D20" s="9">
        <v>15</v>
      </c>
      <c r="E20" s="60"/>
      <c r="F20" s="18">
        <v>350</v>
      </c>
      <c r="G20" s="23">
        <f t="shared" si="2"/>
        <v>0</v>
      </c>
      <c r="H20" s="130"/>
      <c r="I20" s="17" t="s">
        <v>119</v>
      </c>
      <c r="J20" s="9">
        <v>70</v>
      </c>
      <c r="K20" s="60"/>
      <c r="L20" s="18">
        <v>230</v>
      </c>
      <c r="M20" s="23">
        <f t="shared" ref="M20:M31" si="3">K20*L20</f>
        <v>0</v>
      </c>
      <c r="N20" s="132" t="s">
        <v>228</v>
      </c>
      <c r="O20" s="17" t="s">
        <v>207</v>
      </c>
      <c r="P20" s="9">
        <v>125</v>
      </c>
      <c r="Q20" s="60"/>
      <c r="R20" s="18">
        <v>1200</v>
      </c>
      <c r="S20" s="23">
        <f t="shared" si="1"/>
        <v>0</v>
      </c>
    </row>
    <row r="21" spans="1:19" ht="14.25" customHeight="1" x14ac:dyDescent="0.15">
      <c r="A21" s="133"/>
      <c r="B21" s="136"/>
      <c r="C21" s="75" t="s">
        <v>79</v>
      </c>
      <c r="D21" s="33">
        <v>16</v>
      </c>
      <c r="E21" s="61"/>
      <c r="F21" s="34">
        <v>560</v>
      </c>
      <c r="G21" s="35">
        <f t="shared" si="2"/>
        <v>0</v>
      </c>
      <c r="H21" s="130"/>
      <c r="I21" s="17" t="s">
        <v>120</v>
      </c>
      <c r="J21" s="9">
        <v>71</v>
      </c>
      <c r="K21" s="60"/>
      <c r="L21" s="18">
        <v>170</v>
      </c>
      <c r="M21" s="23">
        <f t="shared" si="3"/>
        <v>0</v>
      </c>
      <c r="N21" s="132"/>
      <c r="O21" s="17" t="s">
        <v>208</v>
      </c>
      <c r="P21" s="9">
        <v>126</v>
      </c>
      <c r="Q21" s="60"/>
      <c r="R21" s="18">
        <v>880</v>
      </c>
      <c r="S21" s="23">
        <f t="shared" si="1"/>
        <v>0</v>
      </c>
    </row>
    <row r="22" spans="1:19" ht="14.25" customHeight="1" x14ac:dyDescent="0.15">
      <c r="A22" s="133"/>
      <c r="B22" s="136"/>
      <c r="C22" s="76" t="s">
        <v>80</v>
      </c>
      <c r="D22" s="9">
        <v>17</v>
      </c>
      <c r="E22" s="61"/>
      <c r="F22" s="18">
        <v>270</v>
      </c>
      <c r="G22" s="23">
        <f t="shared" si="2"/>
        <v>0</v>
      </c>
      <c r="H22" s="130"/>
      <c r="I22" s="17" t="s">
        <v>121</v>
      </c>
      <c r="J22" s="9">
        <v>72</v>
      </c>
      <c r="K22" s="60"/>
      <c r="L22" s="18">
        <v>200</v>
      </c>
      <c r="M22" s="23">
        <f t="shared" si="3"/>
        <v>0</v>
      </c>
      <c r="N22" s="130" t="s">
        <v>166</v>
      </c>
      <c r="O22" s="17" t="s">
        <v>155</v>
      </c>
      <c r="P22" s="9">
        <v>127</v>
      </c>
      <c r="Q22" s="60"/>
      <c r="R22" s="18">
        <v>1640</v>
      </c>
      <c r="S22" s="23">
        <f t="shared" si="1"/>
        <v>0</v>
      </c>
    </row>
    <row r="23" spans="1:19" ht="14.25" customHeight="1" x14ac:dyDescent="0.15">
      <c r="A23" s="133"/>
      <c r="B23" s="136"/>
      <c r="C23" s="76" t="s">
        <v>81</v>
      </c>
      <c r="D23" s="10">
        <v>18</v>
      </c>
      <c r="E23" s="61"/>
      <c r="F23" s="18">
        <v>220</v>
      </c>
      <c r="G23" s="23">
        <f t="shared" si="2"/>
        <v>0</v>
      </c>
      <c r="H23" s="130"/>
      <c r="I23" s="17" t="s">
        <v>122</v>
      </c>
      <c r="J23" s="9">
        <v>73</v>
      </c>
      <c r="K23" s="60"/>
      <c r="L23" s="18">
        <v>700</v>
      </c>
      <c r="M23" s="23">
        <f t="shared" si="3"/>
        <v>0</v>
      </c>
      <c r="N23" s="130"/>
      <c r="O23" s="17" t="s">
        <v>156</v>
      </c>
      <c r="P23" s="9">
        <v>128</v>
      </c>
      <c r="Q23" s="60"/>
      <c r="R23" s="18">
        <v>1200</v>
      </c>
      <c r="S23" s="23">
        <f t="shared" si="1"/>
        <v>0</v>
      </c>
    </row>
    <row r="24" spans="1:19" ht="14.25" customHeight="1" x14ac:dyDescent="0.15">
      <c r="A24" s="133"/>
      <c r="B24" s="136"/>
      <c r="C24" s="76" t="s">
        <v>82</v>
      </c>
      <c r="D24" s="9">
        <v>19</v>
      </c>
      <c r="E24" s="61"/>
      <c r="F24" s="18">
        <v>460</v>
      </c>
      <c r="G24" s="23">
        <f t="shared" si="2"/>
        <v>0</v>
      </c>
      <c r="H24" s="130"/>
      <c r="I24" s="17" t="s">
        <v>123</v>
      </c>
      <c r="J24" s="9">
        <v>74</v>
      </c>
      <c r="K24" s="60"/>
      <c r="L24" s="18">
        <v>280</v>
      </c>
      <c r="M24" s="23">
        <f t="shared" si="3"/>
        <v>0</v>
      </c>
      <c r="N24" s="130"/>
      <c r="O24" s="17" t="s">
        <v>157</v>
      </c>
      <c r="P24" s="9">
        <v>129</v>
      </c>
      <c r="Q24" s="60"/>
      <c r="R24" s="18">
        <v>1720</v>
      </c>
      <c r="S24" s="23">
        <f t="shared" si="1"/>
        <v>0</v>
      </c>
    </row>
    <row r="25" spans="1:19" ht="14.25" customHeight="1" x14ac:dyDescent="0.15">
      <c r="A25" s="133"/>
      <c r="B25" s="136"/>
      <c r="C25" s="76" t="s">
        <v>83</v>
      </c>
      <c r="D25" s="10">
        <v>20</v>
      </c>
      <c r="E25" s="61"/>
      <c r="F25" s="18">
        <v>300</v>
      </c>
      <c r="G25" s="23">
        <f t="shared" si="2"/>
        <v>0</v>
      </c>
      <c r="H25" s="130"/>
      <c r="I25" s="17" t="s">
        <v>124</v>
      </c>
      <c r="J25" s="9">
        <v>75</v>
      </c>
      <c r="K25" s="60"/>
      <c r="L25" s="18">
        <v>1200</v>
      </c>
      <c r="M25" s="23">
        <f t="shared" si="3"/>
        <v>0</v>
      </c>
      <c r="N25" s="130"/>
      <c r="O25" s="17" t="s">
        <v>14</v>
      </c>
      <c r="P25" s="9">
        <v>130</v>
      </c>
      <c r="Q25" s="60"/>
      <c r="R25" s="18">
        <v>1900</v>
      </c>
      <c r="S25" s="23">
        <f t="shared" si="1"/>
        <v>0</v>
      </c>
    </row>
    <row r="26" spans="1:19" ht="14.25" customHeight="1" x14ac:dyDescent="0.15">
      <c r="A26" s="133"/>
      <c r="B26" s="136"/>
      <c r="C26" s="76" t="s">
        <v>84</v>
      </c>
      <c r="D26" s="9">
        <v>21</v>
      </c>
      <c r="E26" s="61"/>
      <c r="F26" s="18">
        <v>270</v>
      </c>
      <c r="G26" s="23">
        <f t="shared" si="2"/>
        <v>0</v>
      </c>
      <c r="H26" s="77" t="s">
        <v>25</v>
      </c>
      <c r="I26" s="17" t="s">
        <v>191</v>
      </c>
      <c r="J26" s="9">
        <v>76</v>
      </c>
      <c r="K26" s="60"/>
      <c r="L26" s="18">
        <v>1380</v>
      </c>
      <c r="M26" s="23">
        <f t="shared" si="3"/>
        <v>0</v>
      </c>
      <c r="N26" s="130"/>
      <c r="O26" s="17" t="s">
        <v>158</v>
      </c>
      <c r="P26" s="9">
        <v>131</v>
      </c>
      <c r="Q26" s="60"/>
      <c r="R26" s="18">
        <v>1260</v>
      </c>
      <c r="S26" s="23">
        <f t="shared" si="1"/>
        <v>0</v>
      </c>
    </row>
    <row r="27" spans="1:19" ht="14.25" customHeight="1" x14ac:dyDescent="0.15">
      <c r="A27" s="133"/>
      <c r="B27" s="136"/>
      <c r="C27" s="76" t="s">
        <v>85</v>
      </c>
      <c r="D27" s="10">
        <v>22</v>
      </c>
      <c r="E27" s="61"/>
      <c r="F27" s="18">
        <v>270</v>
      </c>
      <c r="G27" s="23">
        <f t="shared" si="2"/>
        <v>0</v>
      </c>
      <c r="H27" s="129" t="s">
        <v>222</v>
      </c>
      <c r="I27" s="17" t="s">
        <v>132</v>
      </c>
      <c r="J27" s="9">
        <v>77</v>
      </c>
      <c r="K27" s="60"/>
      <c r="L27" s="18">
        <v>640</v>
      </c>
      <c r="M27" s="23">
        <f t="shared" si="3"/>
        <v>0</v>
      </c>
      <c r="N27" s="130"/>
      <c r="O27" s="17" t="s">
        <v>209</v>
      </c>
      <c r="P27" s="9">
        <v>132</v>
      </c>
      <c r="Q27" s="60"/>
      <c r="R27" s="18">
        <v>3000</v>
      </c>
      <c r="S27" s="23">
        <f t="shared" si="1"/>
        <v>0</v>
      </c>
    </row>
    <row r="28" spans="1:19" ht="14.25" customHeight="1" x14ac:dyDescent="0.15">
      <c r="A28" s="133"/>
      <c r="B28" s="139" t="s">
        <v>20</v>
      </c>
      <c r="C28" s="76" t="s">
        <v>178</v>
      </c>
      <c r="D28" s="9">
        <v>23</v>
      </c>
      <c r="E28" s="61"/>
      <c r="F28" s="18">
        <v>420</v>
      </c>
      <c r="G28" s="23">
        <f t="shared" si="2"/>
        <v>0</v>
      </c>
      <c r="H28" s="130"/>
      <c r="I28" s="17" t="s">
        <v>192</v>
      </c>
      <c r="J28" s="9">
        <v>78</v>
      </c>
      <c r="K28" s="60"/>
      <c r="L28" s="18">
        <v>550</v>
      </c>
      <c r="M28" s="23">
        <f t="shared" si="3"/>
        <v>0</v>
      </c>
      <c r="N28" s="130"/>
      <c r="O28" s="17" t="s">
        <v>232</v>
      </c>
      <c r="P28" s="9">
        <v>133</v>
      </c>
      <c r="Q28" s="60"/>
      <c r="R28" s="18">
        <v>2000</v>
      </c>
      <c r="S28" s="23">
        <f t="shared" si="1"/>
        <v>0</v>
      </c>
    </row>
    <row r="29" spans="1:19" ht="14.25" customHeight="1" x14ac:dyDescent="0.15">
      <c r="A29" s="133"/>
      <c r="B29" s="139"/>
      <c r="C29" s="17" t="s">
        <v>86</v>
      </c>
      <c r="D29" s="10">
        <v>24</v>
      </c>
      <c r="E29" s="61"/>
      <c r="F29" s="18">
        <v>300</v>
      </c>
      <c r="G29" s="78">
        <f t="shared" si="2"/>
        <v>0</v>
      </c>
      <c r="H29" s="130"/>
      <c r="I29" s="17" t="s">
        <v>193</v>
      </c>
      <c r="J29" s="9">
        <v>79</v>
      </c>
      <c r="K29" s="60"/>
      <c r="L29" s="18">
        <v>460</v>
      </c>
      <c r="M29" s="23">
        <f t="shared" si="3"/>
        <v>0</v>
      </c>
      <c r="N29" s="130"/>
      <c r="O29" s="17" t="s">
        <v>210</v>
      </c>
      <c r="P29" s="9">
        <v>134</v>
      </c>
      <c r="Q29" s="60"/>
      <c r="R29" s="18">
        <v>520</v>
      </c>
      <c r="S29" s="23">
        <f t="shared" si="1"/>
        <v>0</v>
      </c>
    </row>
    <row r="30" spans="1:19" ht="14.25" customHeight="1" x14ac:dyDescent="0.15">
      <c r="A30" s="133"/>
      <c r="B30" s="139"/>
      <c r="C30" s="29" t="s">
        <v>229</v>
      </c>
      <c r="D30" s="36">
        <v>25</v>
      </c>
      <c r="E30" s="64"/>
      <c r="F30" s="30">
        <v>210</v>
      </c>
      <c r="G30" s="79">
        <f t="shared" si="2"/>
        <v>0</v>
      </c>
      <c r="H30" s="131"/>
      <c r="I30" s="17" t="s">
        <v>133</v>
      </c>
      <c r="J30" s="9">
        <v>80</v>
      </c>
      <c r="K30" s="60"/>
      <c r="L30" s="18">
        <v>320</v>
      </c>
      <c r="M30" s="23">
        <f t="shared" si="3"/>
        <v>0</v>
      </c>
      <c r="N30" s="131"/>
      <c r="O30" s="17" t="s">
        <v>159</v>
      </c>
      <c r="P30" s="9">
        <v>135</v>
      </c>
      <c r="Q30" s="60"/>
      <c r="R30" s="18">
        <v>380</v>
      </c>
      <c r="S30" s="23">
        <f t="shared" si="1"/>
        <v>0</v>
      </c>
    </row>
    <row r="31" spans="1:19" ht="14.25" customHeight="1" x14ac:dyDescent="0.15">
      <c r="A31" s="133"/>
      <c r="B31" s="139"/>
      <c r="C31" s="17" t="s">
        <v>87</v>
      </c>
      <c r="D31" s="10">
        <v>26</v>
      </c>
      <c r="E31" s="62"/>
      <c r="F31" s="18">
        <v>390</v>
      </c>
      <c r="G31" s="78">
        <f t="shared" si="2"/>
        <v>0</v>
      </c>
      <c r="H31" s="132" t="s">
        <v>223</v>
      </c>
      <c r="I31" s="17" t="s">
        <v>125</v>
      </c>
      <c r="J31" s="9">
        <v>81</v>
      </c>
      <c r="K31" s="60"/>
      <c r="L31" s="18">
        <v>300</v>
      </c>
      <c r="M31" s="23">
        <f t="shared" si="3"/>
        <v>0</v>
      </c>
      <c r="N31" s="129" t="s">
        <v>31</v>
      </c>
      <c r="O31" s="17" t="s">
        <v>5</v>
      </c>
      <c r="P31" s="9">
        <v>136</v>
      </c>
      <c r="Q31" s="60"/>
      <c r="R31" s="18">
        <v>300</v>
      </c>
      <c r="S31" s="23">
        <f t="shared" si="1"/>
        <v>0</v>
      </c>
    </row>
    <row r="32" spans="1:19" ht="14.25" customHeight="1" thickBot="1" x14ac:dyDescent="0.2">
      <c r="A32" s="133"/>
      <c r="B32" s="139"/>
      <c r="C32" s="65" t="s">
        <v>88</v>
      </c>
      <c r="D32" s="88">
        <v>27</v>
      </c>
      <c r="E32" s="67"/>
      <c r="F32" s="68">
        <v>580</v>
      </c>
      <c r="G32" s="89">
        <f t="shared" si="2"/>
        <v>0</v>
      </c>
      <c r="H32" s="132"/>
      <c r="I32" s="17" t="s">
        <v>126</v>
      </c>
      <c r="J32" s="9">
        <v>82</v>
      </c>
      <c r="K32" s="60"/>
      <c r="L32" s="18">
        <v>300</v>
      </c>
      <c r="M32" s="23">
        <f>K32*L32</f>
        <v>0</v>
      </c>
      <c r="N32" s="130"/>
      <c r="O32" s="17" t="s">
        <v>6</v>
      </c>
      <c r="P32" s="9">
        <v>137</v>
      </c>
      <c r="Q32" s="60"/>
      <c r="R32" s="18">
        <v>230</v>
      </c>
      <c r="S32" s="23">
        <f t="shared" si="1"/>
        <v>0</v>
      </c>
    </row>
    <row r="33" spans="1:19" ht="14.25" customHeight="1" thickBot="1" x14ac:dyDescent="0.2">
      <c r="A33" s="133"/>
      <c r="B33" s="140" t="s">
        <v>2</v>
      </c>
      <c r="C33" s="74" t="s">
        <v>89</v>
      </c>
      <c r="D33" s="73">
        <v>28</v>
      </c>
      <c r="E33" s="71"/>
      <c r="F33" s="72">
        <v>290</v>
      </c>
      <c r="G33" s="81">
        <f t="shared" si="2"/>
        <v>0</v>
      </c>
      <c r="H33" s="132"/>
      <c r="I33" s="17" t="s">
        <v>194</v>
      </c>
      <c r="J33" s="9">
        <v>83</v>
      </c>
      <c r="K33" s="60"/>
      <c r="L33" s="18">
        <v>750</v>
      </c>
      <c r="M33" s="23">
        <f t="shared" ref="M33:M60" si="4">K33*L33</f>
        <v>0</v>
      </c>
      <c r="N33" s="130"/>
      <c r="O33" s="17" t="s">
        <v>7</v>
      </c>
      <c r="P33" s="9">
        <v>138</v>
      </c>
      <c r="Q33" s="60"/>
      <c r="R33" s="18">
        <v>300</v>
      </c>
      <c r="S33" s="23">
        <f t="shared" si="1"/>
        <v>0</v>
      </c>
    </row>
    <row r="34" spans="1:19" ht="14.25" customHeight="1" x14ac:dyDescent="0.15">
      <c r="A34" s="133"/>
      <c r="B34" s="140"/>
      <c r="C34" s="90" t="s">
        <v>179</v>
      </c>
      <c r="D34" s="93">
        <v>29</v>
      </c>
      <c r="E34" s="64"/>
      <c r="F34" s="68">
        <v>500</v>
      </c>
      <c r="G34" s="89">
        <f t="shared" si="2"/>
        <v>0</v>
      </c>
      <c r="H34" s="132"/>
      <c r="I34" s="17" t="s">
        <v>127</v>
      </c>
      <c r="J34" s="91">
        <v>84</v>
      </c>
      <c r="K34" s="60"/>
      <c r="L34" s="18">
        <v>130</v>
      </c>
      <c r="M34" s="23">
        <f t="shared" si="4"/>
        <v>0</v>
      </c>
      <c r="N34" s="130"/>
      <c r="O34" s="17" t="s">
        <v>8</v>
      </c>
      <c r="P34" s="9">
        <v>139</v>
      </c>
      <c r="Q34" s="60"/>
      <c r="R34" s="18">
        <v>220</v>
      </c>
      <c r="S34" s="23">
        <f t="shared" si="1"/>
        <v>0</v>
      </c>
    </row>
    <row r="35" spans="1:19" ht="14.25" customHeight="1" x14ac:dyDescent="0.15">
      <c r="A35" s="133"/>
      <c r="B35" s="140"/>
      <c r="C35" s="76" t="s">
        <v>90</v>
      </c>
      <c r="D35" s="10">
        <v>30</v>
      </c>
      <c r="E35" s="60"/>
      <c r="F35" s="18">
        <v>270</v>
      </c>
      <c r="G35" s="78">
        <f t="shared" si="2"/>
        <v>0</v>
      </c>
      <c r="H35" s="132"/>
      <c r="I35" s="17" t="s">
        <v>128</v>
      </c>
      <c r="J35" s="9">
        <v>85</v>
      </c>
      <c r="K35" s="60"/>
      <c r="L35" s="18">
        <v>180</v>
      </c>
      <c r="M35" s="23">
        <f t="shared" si="4"/>
        <v>0</v>
      </c>
      <c r="N35" s="130"/>
      <c r="O35" s="17" t="s">
        <v>211</v>
      </c>
      <c r="P35" s="9">
        <v>140</v>
      </c>
      <c r="Q35" s="60"/>
      <c r="R35" s="18">
        <v>380</v>
      </c>
      <c r="S35" s="23">
        <f t="shared" si="1"/>
        <v>0</v>
      </c>
    </row>
    <row r="36" spans="1:19" ht="14.25" customHeight="1" x14ac:dyDescent="0.15">
      <c r="A36" s="133"/>
      <c r="B36" s="140"/>
      <c r="C36" s="75" t="s">
        <v>91</v>
      </c>
      <c r="D36" s="37">
        <v>31</v>
      </c>
      <c r="E36" s="61"/>
      <c r="F36" s="34">
        <v>380</v>
      </c>
      <c r="G36" s="80">
        <f t="shared" si="2"/>
        <v>0</v>
      </c>
      <c r="H36" s="132"/>
      <c r="I36" s="17" t="s">
        <v>129</v>
      </c>
      <c r="J36" s="9">
        <v>86</v>
      </c>
      <c r="K36" s="60"/>
      <c r="L36" s="18">
        <v>300</v>
      </c>
      <c r="M36" s="23">
        <f t="shared" si="4"/>
        <v>0</v>
      </c>
      <c r="N36" s="130"/>
      <c r="O36" s="17" t="s">
        <v>9</v>
      </c>
      <c r="P36" s="9">
        <v>141</v>
      </c>
      <c r="Q36" s="60"/>
      <c r="R36" s="18">
        <v>580</v>
      </c>
      <c r="S36" s="23">
        <f t="shared" si="1"/>
        <v>0</v>
      </c>
    </row>
    <row r="37" spans="1:19" ht="14.25" customHeight="1" x14ac:dyDescent="0.15">
      <c r="A37" s="133"/>
      <c r="B37" s="140"/>
      <c r="C37" s="76" t="s">
        <v>180</v>
      </c>
      <c r="D37" s="84">
        <v>32</v>
      </c>
      <c r="E37" s="61"/>
      <c r="F37" s="18">
        <v>880</v>
      </c>
      <c r="G37" s="78">
        <f t="shared" si="2"/>
        <v>0</v>
      </c>
      <c r="H37" s="129" t="s">
        <v>224</v>
      </c>
      <c r="I37" s="17" t="s">
        <v>130</v>
      </c>
      <c r="J37" s="84">
        <v>87</v>
      </c>
      <c r="K37" s="60"/>
      <c r="L37" s="18">
        <v>680</v>
      </c>
      <c r="M37" s="23">
        <f t="shared" si="4"/>
        <v>0</v>
      </c>
      <c r="N37" s="130"/>
      <c r="O37" s="17" t="s">
        <v>233</v>
      </c>
      <c r="P37" s="9">
        <v>142</v>
      </c>
      <c r="Q37" s="60"/>
      <c r="R37" s="18">
        <v>850</v>
      </c>
      <c r="S37" s="23">
        <f t="shared" si="1"/>
        <v>0</v>
      </c>
    </row>
    <row r="38" spans="1:19" ht="14.25" customHeight="1" x14ac:dyDescent="0.15">
      <c r="A38" s="133"/>
      <c r="B38" s="140"/>
      <c r="C38" s="76" t="s">
        <v>92</v>
      </c>
      <c r="D38" s="91">
        <v>33</v>
      </c>
      <c r="E38" s="61"/>
      <c r="F38" s="18">
        <v>700</v>
      </c>
      <c r="G38" s="78">
        <f t="shared" si="2"/>
        <v>0</v>
      </c>
      <c r="H38" s="131"/>
      <c r="I38" s="17" t="s">
        <v>131</v>
      </c>
      <c r="J38" s="9">
        <v>88</v>
      </c>
      <c r="K38" s="60"/>
      <c r="L38" s="18">
        <v>470</v>
      </c>
      <c r="M38" s="23">
        <f t="shared" si="4"/>
        <v>0</v>
      </c>
      <c r="N38" s="130"/>
      <c r="O38" s="17" t="s">
        <v>10</v>
      </c>
      <c r="P38" s="9">
        <v>143</v>
      </c>
      <c r="Q38" s="60"/>
      <c r="R38" s="18">
        <v>380</v>
      </c>
      <c r="S38" s="23">
        <f t="shared" si="1"/>
        <v>0</v>
      </c>
    </row>
    <row r="39" spans="1:19" ht="14.25" customHeight="1" x14ac:dyDescent="0.15">
      <c r="A39" s="133"/>
      <c r="B39" s="140"/>
      <c r="C39" s="76" t="s">
        <v>93</v>
      </c>
      <c r="D39" s="10">
        <v>34</v>
      </c>
      <c r="E39" s="61"/>
      <c r="F39" s="18">
        <v>340</v>
      </c>
      <c r="G39" s="23">
        <f t="shared" si="2"/>
        <v>0</v>
      </c>
      <c r="H39" s="20" t="s">
        <v>225</v>
      </c>
      <c r="I39" s="17" t="s">
        <v>195</v>
      </c>
      <c r="J39" s="9">
        <v>89</v>
      </c>
      <c r="K39" s="60"/>
      <c r="L39" s="18">
        <v>340</v>
      </c>
      <c r="M39" s="23">
        <f t="shared" si="4"/>
        <v>0</v>
      </c>
      <c r="N39" s="130"/>
      <c r="O39" s="17" t="s">
        <v>212</v>
      </c>
      <c r="P39" s="9">
        <v>144</v>
      </c>
      <c r="Q39" s="60"/>
      <c r="R39" s="18">
        <v>850</v>
      </c>
      <c r="S39" s="23">
        <f t="shared" si="1"/>
        <v>0</v>
      </c>
    </row>
    <row r="40" spans="1:19" ht="14.25" customHeight="1" x14ac:dyDescent="0.15">
      <c r="A40" s="133"/>
      <c r="B40" s="141" t="s">
        <v>21</v>
      </c>
      <c r="C40" s="17" t="s">
        <v>94</v>
      </c>
      <c r="D40" s="9">
        <v>35</v>
      </c>
      <c r="E40" s="61"/>
      <c r="F40" s="18">
        <v>210</v>
      </c>
      <c r="G40" s="23">
        <f t="shared" si="2"/>
        <v>0</v>
      </c>
      <c r="H40" s="20" t="s">
        <v>26</v>
      </c>
      <c r="I40" s="17" t="s">
        <v>134</v>
      </c>
      <c r="J40" s="9">
        <v>90</v>
      </c>
      <c r="K40" s="60"/>
      <c r="L40" s="18">
        <v>380</v>
      </c>
      <c r="M40" s="23">
        <f t="shared" si="4"/>
        <v>0</v>
      </c>
      <c r="N40" s="130"/>
      <c r="O40" s="17" t="s">
        <v>213</v>
      </c>
      <c r="P40" s="9">
        <v>145</v>
      </c>
      <c r="Q40" s="60"/>
      <c r="R40" s="18">
        <v>700</v>
      </c>
      <c r="S40" s="23">
        <f t="shared" si="1"/>
        <v>0</v>
      </c>
    </row>
    <row r="41" spans="1:19" ht="14.25" customHeight="1" x14ac:dyDescent="0.15">
      <c r="A41" s="133"/>
      <c r="B41" s="141"/>
      <c r="C41" s="17" t="s">
        <v>95</v>
      </c>
      <c r="D41" s="10">
        <v>36</v>
      </c>
      <c r="E41" s="61"/>
      <c r="F41" s="18">
        <v>260</v>
      </c>
      <c r="G41" s="23">
        <f t="shared" si="2"/>
        <v>0</v>
      </c>
      <c r="H41" s="129" t="s">
        <v>226</v>
      </c>
      <c r="I41" s="17" t="s">
        <v>141</v>
      </c>
      <c r="J41" s="9">
        <v>91</v>
      </c>
      <c r="K41" s="60"/>
      <c r="L41" s="18">
        <v>2120</v>
      </c>
      <c r="M41" s="23">
        <f t="shared" si="4"/>
        <v>0</v>
      </c>
      <c r="N41" s="130"/>
      <c r="O41" s="17" t="s">
        <v>11</v>
      </c>
      <c r="P41" s="9">
        <v>146</v>
      </c>
      <c r="Q41" s="60"/>
      <c r="R41" s="18">
        <v>460</v>
      </c>
      <c r="S41" s="23">
        <f t="shared" si="1"/>
        <v>0</v>
      </c>
    </row>
    <row r="42" spans="1:19" ht="14.25" customHeight="1" x14ac:dyDescent="0.15">
      <c r="A42" s="133"/>
      <c r="B42" s="141"/>
      <c r="C42" s="17" t="s">
        <v>96</v>
      </c>
      <c r="D42" s="84">
        <v>37</v>
      </c>
      <c r="E42" s="61"/>
      <c r="F42" s="18">
        <v>410</v>
      </c>
      <c r="G42" s="23">
        <f t="shared" si="2"/>
        <v>0</v>
      </c>
      <c r="H42" s="130"/>
      <c r="I42" s="17" t="s">
        <v>196</v>
      </c>
      <c r="J42" s="9">
        <v>92</v>
      </c>
      <c r="K42" s="60"/>
      <c r="L42" s="18">
        <v>1800</v>
      </c>
      <c r="M42" s="23">
        <f t="shared" si="4"/>
        <v>0</v>
      </c>
      <c r="N42" s="131"/>
      <c r="O42" s="17" t="s">
        <v>12</v>
      </c>
      <c r="P42" s="9">
        <v>147</v>
      </c>
      <c r="Q42" s="60"/>
      <c r="R42" s="18">
        <v>3200</v>
      </c>
      <c r="S42" s="23">
        <f t="shared" si="1"/>
        <v>0</v>
      </c>
    </row>
    <row r="43" spans="1:19" ht="14.25" customHeight="1" x14ac:dyDescent="0.15">
      <c r="A43" s="133"/>
      <c r="B43" s="141"/>
      <c r="C43" s="17" t="s">
        <v>97</v>
      </c>
      <c r="D43" s="84">
        <v>38</v>
      </c>
      <c r="E43" s="61"/>
      <c r="F43" s="18">
        <v>140</v>
      </c>
      <c r="G43" s="23">
        <f t="shared" si="2"/>
        <v>0</v>
      </c>
      <c r="H43" s="130"/>
      <c r="I43" s="17" t="s">
        <v>142</v>
      </c>
      <c r="J43" s="9">
        <v>93</v>
      </c>
      <c r="K43" s="60"/>
      <c r="L43" s="18">
        <v>1050</v>
      </c>
      <c r="M43" s="23">
        <f t="shared" si="4"/>
        <v>0</v>
      </c>
      <c r="N43" s="129" t="s">
        <v>57</v>
      </c>
      <c r="O43" s="17" t="s">
        <v>58</v>
      </c>
      <c r="P43" s="9">
        <v>148</v>
      </c>
      <c r="Q43" s="60"/>
      <c r="R43" s="18">
        <v>1000</v>
      </c>
      <c r="S43" s="23">
        <f t="shared" si="1"/>
        <v>0</v>
      </c>
    </row>
    <row r="44" spans="1:19" ht="14.25" customHeight="1" x14ac:dyDescent="0.15">
      <c r="A44" s="133"/>
      <c r="B44" s="141"/>
      <c r="C44" s="17" t="s">
        <v>98</v>
      </c>
      <c r="D44" s="84">
        <v>39</v>
      </c>
      <c r="E44" s="61"/>
      <c r="F44" s="18">
        <v>500</v>
      </c>
      <c r="G44" s="23">
        <f t="shared" si="2"/>
        <v>0</v>
      </c>
      <c r="H44" s="130"/>
      <c r="I44" s="17" t="s">
        <v>197</v>
      </c>
      <c r="J44" s="9">
        <v>94</v>
      </c>
      <c r="K44" s="60"/>
      <c r="L44" s="18">
        <v>750</v>
      </c>
      <c r="M44" s="23">
        <f t="shared" si="4"/>
        <v>0</v>
      </c>
      <c r="N44" s="130"/>
      <c r="O44" s="17" t="s">
        <v>214</v>
      </c>
      <c r="P44" s="9">
        <v>149</v>
      </c>
      <c r="Q44" s="60"/>
      <c r="R44" s="18">
        <v>850</v>
      </c>
      <c r="S44" s="23">
        <f t="shared" si="1"/>
        <v>0</v>
      </c>
    </row>
    <row r="45" spans="1:19" ht="14.25" customHeight="1" x14ac:dyDescent="0.15">
      <c r="A45" s="133"/>
      <c r="B45" s="141"/>
      <c r="C45" s="17" t="s">
        <v>99</v>
      </c>
      <c r="D45" s="84">
        <v>40</v>
      </c>
      <c r="E45" s="61"/>
      <c r="F45" s="18">
        <v>700</v>
      </c>
      <c r="G45" s="23">
        <f t="shared" si="2"/>
        <v>0</v>
      </c>
      <c r="H45" s="130"/>
      <c r="I45" s="17" t="s">
        <v>198</v>
      </c>
      <c r="J45" s="9">
        <v>95</v>
      </c>
      <c r="K45" s="60"/>
      <c r="L45" s="18">
        <v>3800</v>
      </c>
      <c r="M45" s="23">
        <f t="shared" si="4"/>
        <v>0</v>
      </c>
      <c r="N45" s="130"/>
      <c r="O45" s="17" t="s">
        <v>160</v>
      </c>
      <c r="P45" s="9">
        <v>150</v>
      </c>
      <c r="Q45" s="60"/>
      <c r="R45" s="18">
        <v>1100</v>
      </c>
      <c r="S45" s="23">
        <f t="shared" si="1"/>
        <v>0</v>
      </c>
    </row>
    <row r="46" spans="1:19" ht="14.25" customHeight="1" x14ac:dyDescent="0.15">
      <c r="A46" s="133"/>
      <c r="B46" s="142" t="s">
        <v>3</v>
      </c>
      <c r="C46" s="17" t="s">
        <v>101</v>
      </c>
      <c r="D46" s="94">
        <v>41</v>
      </c>
      <c r="E46" s="61"/>
      <c r="F46" s="18">
        <v>650</v>
      </c>
      <c r="G46" s="23">
        <f t="shared" si="2"/>
        <v>0</v>
      </c>
      <c r="H46" s="130"/>
      <c r="I46" s="17" t="s">
        <v>199</v>
      </c>
      <c r="J46" s="9">
        <v>96</v>
      </c>
      <c r="K46" s="60"/>
      <c r="L46" s="18">
        <v>2100</v>
      </c>
      <c r="M46" s="23">
        <f t="shared" si="4"/>
        <v>0</v>
      </c>
      <c r="N46" s="130"/>
      <c r="O46" s="17" t="s">
        <v>215</v>
      </c>
      <c r="P46" s="9">
        <v>151</v>
      </c>
      <c r="Q46" s="60"/>
      <c r="R46" s="18">
        <v>300</v>
      </c>
      <c r="S46" s="23">
        <f t="shared" si="1"/>
        <v>0</v>
      </c>
    </row>
    <row r="47" spans="1:19" ht="14.25" customHeight="1" x14ac:dyDescent="0.15">
      <c r="A47" s="133"/>
      <c r="B47" s="143"/>
      <c r="C47" s="17" t="s">
        <v>100</v>
      </c>
      <c r="D47" s="10">
        <v>42</v>
      </c>
      <c r="E47" s="61"/>
      <c r="F47" s="18">
        <v>310</v>
      </c>
      <c r="G47" s="23">
        <f t="shared" si="2"/>
        <v>0</v>
      </c>
      <c r="H47" s="130"/>
      <c r="I47" s="17" t="s">
        <v>200</v>
      </c>
      <c r="J47" s="9">
        <v>97</v>
      </c>
      <c r="K47" s="60"/>
      <c r="L47" s="18">
        <v>2500</v>
      </c>
      <c r="M47" s="23">
        <f t="shared" si="4"/>
        <v>0</v>
      </c>
      <c r="N47" s="130"/>
      <c r="O47" s="17" t="s">
        <v>161</v>
      </c>
      <c r="P47" s="9">
        <v>152</v>
      </c>
      <c r="Q47" s="60"/>
      <c r="R47" s="18">
        <v>450</v>
      </c>
      <c r="S47" s="23">
        <f t="shared" si="1"/>
        <v>0</v>
      </c>
    </row>
    <row r="48" spans="1:19" ht="14.25" customHeight="1" x14ac:dyDescent="0.15">
      <c r="A48" s="133"/>
      <c r="B48" s="143"/>
      <c r="C48" s="17" t="s">
        <v>181</v>
      </c>
      <c r="D48" s="82">
        <v>43</v>
      </c>
      <c r="E48" s="61"/>
      <c r="F48" s="18">
        <v>670</v>
      </c>
      <c r="G48" s="23">
        <f t="shared" si="2"/>
        <v>0</v>
      </c>
      <c r="H48" s="131"/>
      <c r="I48" s="17" t="s">
        <v>143</v>
      </c>
      <c r="J48" s="9">
        <v>98</v>
      </c>
      <c r="K48" s="60"/>
      <c r="L48" s="18">
        <v>1800</v>
      </c>
      <c r="M48" s="23">
        <f t="shared" si="4"/>
        <v>0</v>
      </c>
      <c r="N48" s="130"/>
      <c r="O48" s="17" t="s">
        <v>59</v>
      </c>
      <c r="P48" s="9">
        <v>153</v>
      </c>
      <c r="Q48" s="60"/>
      <c r="R48" s="18">
        <v>1850</v>
      </c>
      <c r="S48" s="23">
        <f t="shared" si="1"/>
        <v>0</v>
      </c>
    </row>
    <row r="49" spans="1:19" ht="14.25" customHeight="1" x14ac:dyDescent="0.15">
      <c r="A49" s="133"/>
      <c r="B49" s="143"/>
      <c r="C49" s="17" t="s">
        <v>103</v>
      </c>
      <c r="D49" s="82">
        <v>44</v>
      </c>
      <c r="E49" s="61"/>
      <c r="F49" s="18">
        <v>320</v>
      </c>
      <c r="G49" s="23">
        <f t="shared" si="2"/>
        <v>0</v>
      </c>
      <c r="H49" s="129" t="s">
        <v>227</v>
      </c>
      <c r="I49" s="17" t="s">
        <v>135</v>
      </c>
      <c r="J49" s="9">
        <v>99</v>
      </c>
      <c r="K49" s="60"/>
      <c r="L49" s="18">
        <v>380</v>
      </c>
      <c r="M49" s="23">
        <f t="shared" si="4"/>
        <v>0</v>
      </c>
      <c r="N49" s="130"/>
      <c r="O49" s="17" t="s">
        <v>60</v>
      </c>
      <c r="P49" s="9">
        <v>154</v>
      </c>
      <c r="Q49" s="60"/>
      <c r="R49" s="18">
        <v>250</v>
      </c>
      <c r="S49" s="23">
        <f t="shared" si="1"/>
        <v>0</v>
      </c>
    </row>
    <row r="50" spans="1:19" ht="14.25" customHeight="1" x14ac:dyDescent="0.15">
      <c r="A50" s="133"/>
      <c r="B50" s="143"/>
      <c r="C50" s="17" t="s">
        <v>102</v>
      </c>
      <c r="D50" s="82">
        <v>45</v>
      </c>
      <c r="E50" s="59"/>
      <c r="F50" s="18">
        <v>290</v>
      </c>
      <c r="G50" s="23">
        <f t="shared" si="2"/>
        <v>0</v>
      </c>
      <c r="H50" s="130"/>
      <c r="I50" s="17" t="s">
        <v>136</v>
      </c>
      <c r="J50" s="9">
        <v>100</v>
      </c>
      <c r="K50" s="60"/>
      <c r="L50" s="18">
        <v>250</v>
      </c>
      <c r="M50" s="23">
        <f t="shared" si="4"/>
        <v>0</v>
      </c>
      <c r="N50" s="130"/>
      <c r="O50" s="17" t="s">
        <v>162</v>
      </c>
      <c r="P50" s="9">
        <v>155</v>
      </c>
      <c r="Q50" s="60"/>
      <c r="R50" s="18">
        <v>750</v>
      </c>
      <c r="S50" s="23">
        <f t="shared" si="1"/>
        <v>0</v>
      </c>
    </row>
    <row r="51" spans="1:19" ht="14.25" customHeight="1" x14ac:dyDescent="0.15">
      <c r="A51" s="133"/>
      <c r="B51" s="143"/>
      <c r="C51" s="17" t="s">
        <v>104</v>
      </c>
      <c r="D51" s="82">
        <v>46</v>
      </c>
      <c r="E51" s="59"/>
      <c r="F51" s="18">
        <v>280</v>
      </c>
      <c r="G51" s="23">
        <f t="shared" si="2"/>
        <v>0</v>
      </c>
      <c r="H51" s="130"/>
      <c r="I51" s="17" t="s">
        <v>137</v>
      </c>
      <c r="J51" s="9">
        <v>101</v>
      </c>
      <c r="K51" s="60"/>
      <c r="L51" s="18">
        <v>390</v>
      </c>
      <c r="M51" s="23">
        <f t="shared" si="4"/>
        <v>0</v>
      </c>
      <c r="N51" s="130"/>
      <c r="O51" s="17" t="s">
        <v>163</v>
      </c>
      <c r="P51" s="9">
        <v>156</v>
      </c>
      <c r="Q51" s="60"/>
      <c r="R51" s="18">
        <v>700</v>
      </c>
      <c r="S51" s="23">
        <f t="shared" si="1"/>
        <v>0</v>
      </c>
    </row>
    <row r="52" spans="1:19" ht="14.25" customHeight="1" x14ac:dyDescent="0.15">
      <c r="A52" s="133"/>
      <c r="B52" s="143"/>
      <c r="C52" s="17" t="s">
        <v>105</v>
      </c>
      <c r="D52" s="82">
        <v>47</v>
      </c>
      <c r="E52" s="134"/>
      <c r="F52" s="19">
        <v>250</v>
      </c>
      <c r="G52" s="23">
        <f t="shared" si="2"/>
        <v>0</v>
      </c>
      <c r="H52" s="130"/>
      <c r="I52" s="17" t="s">
        <v>138</v>
      </c>
      <c r="J52" s="9">
        <v>102</v>
      </c>
      <c r="K52" s="60"/>
      <c r="L52" s="18">
        <v>220</v>
      </c>
      <c r="M52" s="23">
        <f t="shared" si="4"/>
        <v>0</v>
      </c>
      <c r="N52" s="130"/>
      <c r="O52" s="17" t="s">
        <v>164</v>
      </c>
      <c r="P52" s="9">
        <v>157</v>
      </c>
      <c r="Q52" s="60"/>
      <c r="R52" s="18">
        <v>350</v>
      </c>
      <c r="S52" s="23">
        <f t="shared" si="1"/>
        <v>0</v>
      </c>
    </row>
    <row r="53" spans="1:19" ht="14.25" customHeight="1" x14ac:dyDescent="0.15">
      <c r="A53" s="133"/>
      <c r="B53" s="143"/>
      <c r="C53" s="17" t="s">
        <v>182</v>
      </c>
      <c r="D53" s="82">
        <v>48</v>
      </c>
      <c r="E53" s="59"/>
      <c r="F53" s="18">
        <v>440</v>
      </c>
      <c r="G53" s="23">
        <f t="shared" si="2"/>
        <v>0</v>
      </c>
      <c r="H53" s="130"/>
      <c r="I53" s="17" t="s">
        <v>139</v>
      </c>
      <c r="J53" s="9">
        <v>103</v>
      </c>
      <c r="K53" s="60"/>
      <c r="L53" s="18">
        <v>210</v>
      </c>
      <c r="M53" s="23">
        <f t="shared" si="4"/>
        <v>0</v>
      </c>
      <c r="N53" s="130"/>
      <c r="O53" s="17" t="s">
        <v>216</v>
      </c>
      <c r="P53" s="9">
        <v>158</v>
      </c>
      <c r="Q53" s="60"/>
      <c r="R53" s="18">
        <v>1760</v>
      </c>
      <c r="S53" s="23">
        <f t="shared" si="1"/>
        <v>0</v>
      </c>
    </row>
    <row r="54" spans="1:19" ht="14.25" customHeight="1" x14ac:dyDescent="0.15">
      <c r="A54" s="135"/>
      <c r="B54" s="143"/>
      <c r="C54" s="17" t="s">
        <v>106</v>
      </c>
      <c r="D54" s="82">
        <v>49</v>
      </c>
      <c r="E54" s="59"/>
      <c r="F54" s="18">
        <v>380</v>
      </c>
      <c r="G54" s="23">
        <f t="shared" si="2"/>
        <v>0</v>
      </c>
      <c r="H54" s="131"/>
      <c r="I54" s="17" t="s">
        <v>140</v>
      </c>
      <c r="J54" s="9">
        <v>104</v>
      </c>
      <c r="K54" s="60"/>
      <c r="L54" s="18">
        <v>300</v>
      </c>
      <c r="M54" s="23">
        <f t="shared" si="4"/>
        <v>0</v>
      </c>
      <c r="N54" s="130"/>
      <c r="O54" s="17" t="s">
        <v>13</v>
      </c>
      <c r="P54" s="9">
        <v>159</v>
      </c>
      <c r="Q54" s="60"/>
      <c r="R54" s="18">
        <v>1100</v>
      </c>
      <c r="S54" s="23">
        <f t="shared" si="1"/>
        <v>0</v>
      </c>
    </row>
    <row r="55" spans="1:19" ht="14.25" customHeight="1" x14ac:dyDescent="0.15">
      <c r="A55" s="135"/>
      <c r="B55" s="143"/>
      <c r="C55" s="17" t="s">
        <v>107</v>
      </c>
      <c r="D55" s="82">
        <v>50</v>
      </c>
      <c r="E55" s="59"/>
      <c r="F55" s="18">
        <v>880</v>
      </c>
      <c r="G55" s="23">
        <f t="shared" si="2"/>
        <v>0</v>
      </c>
      <c r="H55" s="132" t="s">
        <v>27</v>
      </c>
      <c r="I55" s="17" t="s">
        <v>144</v>
      </c>
      <c r="J55" s="9">
        <v>105</v>
      </c>
      <c r="K55" s="60"/>
      <c r="L55" s="18">
        <v>980</v>
      </c>
      <c r="M55" s="23">
        <f t="shared" si="4"/>
        <v>0</v>
      </c>
      <c r="N55" s="130"/>
      <c r="O55" s="17" t="s">
        <v>217</v>
      </c>
      <c r="P55" s="9">
        <v>160</v>
      </c>
      <c r="Q55" s="60"/>
      <c r="R55" s="18">
        <v>4900</v>
      </c>
      <c r="S55" s="23">
        <f t="shared" si="1"/>
        <v>0</v>
      </c>
    </row>
    <row r="56" spans="1:19" s="44" customFormat="1" ht="14.25" customHeight="1" x14ac:dyDescent="0.15">
      <c r="B56" s="129" t="s">
        <v>167</v>
      </c>
      <c r="C56" s="17" t="s">
        <v>108</v>
      </c>
      <c r="D56" s="82">
        <v>51</v>
      </c>
      <c r="E56" s="59"/>
      <c r="F56" s="18">
        <v>860</v>
      </c>
      <c r="G56" s="23">
        <f t="shared" si="2"/>
        <v>0</v>
      </c>
      <c r="H56" s="132"/>
      <c r="I56" s="17" t="s">
        <v>201</v>
      </c>
      <c r="J56" s="9">
        <v>106</v>
      </c>
      <c r="K56" s="60"/>
      <c r="L56" s="18">
        <v>380</v>
      </c>
      <c r="M56" s="23">
        <f t="shared" si="4"/>
        <v>0</v>
      </c>
      <c r="N56" s="130"/>
      <c r="O56" s="17" t="s">
        <v>218</v>
      </c>
      <c r="P56" s="9">
        <v>161</v>
      </c>
      <c r="Q56" s="60"/>
      <c r="R56" s="18">
        <v>4500</v>
      </c>
      <c r="S56" s="23">
        <f t="shared" si="1"/>
        <v>0</v>
      </c>
    </row>
    <row r="57" spans="1:19" s="44" customFormat="1" ht="14.25" customHeight="1" x14ac:dyDescent="0.15">
      <c r="B57" s="131"/>
      <c r="C57" s="17" t="s">
        <v>109</v>
      </c>
      <c r="D57" s="82">
        <v>52</v>
      </c>
      <c r="E57" s="59"/>
      <c r="F57" s="18">
        <v>460</v>
      </c>
      <c r="G57" s="23">
        <f t="shared" si="2"/>
        <v>0</v>
      </c>
      <c r="H57" s="132"/>
      <c r="I57" s="17" t="s">
        <v>145</v>
      </c>
      <c r="J57" s="9">
        <v>107</v>
      </c>
      <c r="K57" s="60"/>
      <c r="L57" s="18">
        <v>750</v>
      </c>
      <c r="M57" s="23">
        <f t="shared" si="4"/>
        <v>0</v>
      </c>
      <c r="N57" s="130"/>
      <c r="O57" s="17" t="s">
        <v>165</v>
      </c>
      <c r="P57" s="9">
        <v>162</v>
      </c>
      <c r="Q57" s="60"/>
      <c r="R57" s="18">
        <v>3200</v>
      </c>
      <c r="S57" s="23">
        <f t="shared" si="1"/>
        <v>0</v>
      </c>
    </row>
    <row r="58" spans="1:19" s="44" customFormat="1" ht="14.25" customHeight="1" x14ac:dyDescent="0.15">
      <c r="B58" s="129" t="s">
        <v>221</v>
      </c>
      <c r="C58" s="17" t="s">
        <v>110</v>
      </c>
      <c r="D58" s="82">
        <v>53</v>
      </c>
      <c r="E58" s="59"/>
      <c r="F58" s="18">
        <v>490</v>
      </c>
      <c r="G58" s="23">
        <f t="shared" si="2"/>
        <v>0</v>
      </c>
      <c r="H58" s="132"/>
      <c r="I58" s="17" t="s">
        <v>146</v>
      </c>
      <c r="J58" s="9">
        <v>108</v>
      </c>
      <c r="K58" s="60"/>
      <c r="L58" s="18">
        <v>300</v>
      </c>
      <c r="M58" s="23">
        <f t="shared" si="4"/>
        <v>0</v>
      </c>
      <c r="N58" s="131"/>
      <c r="O58" s="17" t="s">
        <v>219</v>
      </c>
      <c r="P58" s="9">
        <v>163</v>
      </c>
      <c r="Q58" s="60"/>
      <c r="R58" s="18">
        <v>3800</v>
      </c>
      <c r="S58" s="23">
        <f t="shared" si="1"/>
        <v>0</v>
      </c>
    </row>
    <row r="59" spans="1:19" s="44" customFormat="1" ht="14.25" customHeight="1" x14ac:dyDescent="0.15">
      <c r="B59" s="130"/>
      <c r="C59" s="17" t="s">
        <v>183</v>
      </c>
      <c r="D59" s="82">
        <v>54</v>
      </c>
      <c r="E59" s="59"/>
      <c r="F59" s="18">
        <v>200</v>
      </c>
      <c r="G59" s="23">
        <f t="shared" si="2"/>
        <v>0</v>
      </c>
      <c r="H59" s="132"/>
      <c r="I59" s="17" t="s">
        <v>230</v>
      </c>
      <c r="J59" s="9">
        <v>109</v>
      </c>
      <c r="K59" s="60"/>
      <c r="L59" s="18">
        <v>380</v>
      </c>
      <c r="M59" s="23">
        <f t="shared" si="4"/>
        <v>0</v>
      </c>
      <c r="N59" s="144" t="s">
        <v>61</v>
      </c>
      <c r="O59" s="144"/>
      <c r="P59" s="123">
        <f>SUM(G6:G60,M6:M60,S6:S58)</f>
        <v>0</v>
      </c>
      <c r="Q59" s="124"/>
      <c r="R59" s="124"/>
      <c r="S59" s="127" t="s">
        <v>39</v>
      </c>
    </row>
    <row r="60" spans="1:19" s="44" customFormat="1" ht="14.25" customHeight="1" x14ac:dyDescent="0.15">
      <c r="B60" s="131"/>
      <c r="C60" s="17" t="s">
        <v>111</v>
      </c>
      <c r="D60" s="82">
        <v>55</v>
      </c>
      <c r="E60" s="62"/>
      <c r="F60" s="18">
        <v>200</v>
      </c>
      <c r="G60" s="23">
        <f t="shared" si="2"/>
        <v>0</v>
      </c>
      <c r="H60" s="132"/>
      <c r="I60" s="17" t="s">
        <v>147</v>
      </c>
      <c r="J60" s="9">
        <v>110</v>
      </c>
      <c r="K60" s="60"/>
      <c r="L60" s="18">
        <v>400</v>
      </c>
      <c r="M60" s="23">
        <f t="shared" si="4"/>
        <v>0</v>
      </c>
      <c r="N60" s="144"/>
      <c r="O60" s="144"/>
      <c r="P60" s="125"/>
      <c r="Q60" s="126"/>
      <c r="R60" s="126"/>
      <c r="S60" s="128"/>
    </row>
    <row r="61" spans="1:19" s="44" customFormat="1" ht="6" customHeight="1" x14ac:dyDescent="0.15">
      <c r="B61" s="51"/>
      <c r="C61" s="46"/>
      <c r="D61" s="52"/>
      <c r="E61" s="48"/>
      <c r="F61" s="49"/>
      <c r="G61" s="50"/>
      <c r="H61" s="51"/>
      <c r="I61" s="46"/>
      <c r="J61" s="47"/>
      <c r="K61" s="48"/>
      <c r="L61" s="49"/>
      <c r="M61" s="50"/>
      <c r="N61" s="13"/>
      <c r="O61" s="41"/>
      <c r="P61" s="13"/>
      <c r="Q61" s="13"/>
      <c r="R61" s="13"/>
      <c r="S61" s="13"/>
    </row>
    <row r="62" spans="1:19" ht="11.25" customHeight="1" x14ac:dyDescent="0.15">
      <c r="B62" s="28" t="s">
        <v>40</v>
      </c>
      <c r="J62" s="42" t="s">
        <v>55</v>
      </c>
      <c r="O62" s="40"/>
    </row>
    <row r="63" spans="1:19" ht="12" customHeight="1" x14ac:dyDescent="0.15">
      <c r="B63" s="25" t="s">
        <v>41</v>
      </c>
      <c r="C63" s="3"/>
      <c r="D63" s="3"/>
      <c r="E63" s="3"/>
      <c r="F63" s="3"/>
      <c r="G63" s="3"/>
      <c r="H63" s="3"/>
      <c r="I63" s="3"/>
      <c r="J63" s="40" t="s">
        <v>71</v>
      </c>
      <c r="K63" s="58" t="s">
        <v>68</v>
      </c>
      <c r="O63" s="41"/>
    </row>
    <row r="64" spans="1:19" ht="12" customHeight="1" x14ac:dyDescent="0.15">
      <c r="B64" s="25" t="s">
        <v>42</v>
      </c>
      <c r="C64" s="3"/>
      <c r="D64" s="3"/>
      <c r="E64" s="3"/>
      <c r="F64" s="3"/>
      <c r="G64" s="3"/>
      <c r="H64" s="3"/>
      <c r="I64" s="3"/>
      <c r="J64" s="41" t="s">
        <v>69</v>
      </c>
      <c r="K64" s="40" t="s">
        <v>70</v>
      </c>
      <c r="L64" s="55"/>
      <c r="M64" s="56"/>
      <c r="N64" s="56"/>
      <c r="O64" s="56"/>
      <c r="P64" s="56"/>
      <c r="Q64" s="56"/>
      <c r="R64" s="56"/>
      <c r="S64" s="56"/>
    </row>
    <row r="65" spans="1:20" ht="12" customHeight="1" x14ac:dyDescent="0.15">
      <c r="B65" s="25" t="s">
        <v>43</v>
      </c>
      <c r="C65" s="3"/>
      <c r="D65" s="3"/>
      <c r="E65" s="3"/>
      <c r="F65" s="3"/>
      <c r="G65" s="3"/>
      <c r="H65" s="3"/>
      <c r="I65" s="3"/>
      <c r="J65" s="55"/>
      <c r="K65" s="55"/>
      <c r="L65" s="55"/>
      <c r="M65" s="56"/>
      <c r="N65" s="56"/>
      <c r="O65" s="56"/>
      <c r="P65" s="56"/>
      <c r="Q65" s="56"/>
      <c r="R65" s="56"/>
      <c r="S65" s="56"/>
    </row>
    <row r="66" spans="1:20" ht="12" customHeight="1" x14ac:dyDescent="0.15">
      <c r="B66" s="25" t="s">
        <v>44</v>
      </c>
      <c r="C66" s="3"/>
      <c r="D66" s="3"/>
      <c r="E66" s="3"/>
      <c r="F66" s="3"/>
      <c r="G66" s="3"/>
      <c r="H66" s="3"/>
      <c r="I66" s="3"/>
      <c r="J66" s="55"/>
      <c r="K66" s="55"/>
      <c r="L66" s="55"/>
      <c r="M66" s="83"/>
      <c r="N66" s="83"/>
      <c r="O66" s="83"/>
      <c r="P66" s="83"/>
      <c r="Q66" s="83"/>
      <c r="R66" s="83"/>
      <c r="S66" s="83"/>
    </row>
    <row r="67" spans="1:20" ht="12" customHeight="1" x14ac:dyDescent="0.15">
      <c r="A67" s="3"/>
      <c r="B67" s="25" t="s">
        <v>45</v>
      </c>
      <c r="C67" s="3"/>
      <c r="D67" s="3"/>
      <c r="E67" s="3"/>
      <c r="F67" s="3"/>
      <c r="G67" s="3"/>
      <c r="H67" s="3"/>
      <c r="I67" s="3"/>
      <c r="J67" s="55"/>
      <c r="K67" s="55"/>
      <c r="L67" s="55"/>
      <c r="M67" s="83"/>
      <c r="N67" s="83"/>
      <c r="O67" s="83"/>
      <c r="P67" s="83"/>
      <c r="Q67" s="83"/>
      <c r="R67" s="83"/>
      <c r="S67" s="83"/>
    </row>
    <row r="68" spans="1:20" ht="12" customHeight="1" x14ac:dyDescent="0.15">
      <c r="A68" s="16"/>
      <c r="B68" s="25" t="s">
        <v>46</v>
      </c>
      <c r="C68" s="3"/>
      <c r="D68" s="3"/>
      <c r="E68" s="3"/>
      <c r="F68" s="3"/>
      <c r="G68" s="3"/>
      <c r="H68" s="3"/>
      <c r="I68" s="3"/>
      <c r="J68" s="55"/>
      <c r="K68" s="55"/>
      <c r="L68" s="55"/>
      <c r="M68" s="83"/>
      <c r="N68" s="83"/>
      <c r="O68" s="83"/>
      <c r="P68" s="83"/>
      <c r="Q68" s="83"/>
      <c r="R68" s="83"/>
      <c r="S68" s="83"/>
      <c r="T68" s="15"/>
    </row>
    <row r="69" spans="1:20" ht="12" customHeight="1" x14ac:dyDescent="0.15">
      <c r="A69" s="6"/>
      <c r="B69" s="25" t="s">
        <v>47</v>
      </c>
      <c r="C69" s="3"/>
      <c r="D69" s="3"/>
      <c r="E69" s="3"/>
      <c r="F69" s="3"/>
      <c r="G69" s="3"/>
      <c r="H69" s="3"/>
      <c r="I69" s="3"/>
      <c r="J69" s="99" t="s">
        <v>64</v>
      </c>
      <c r="K69" s="99"/>
      <c r="L69" s="99"/>
      <c r="M69" s="100"/>
      <c r="N69" s="100"/>
      <c r="O69" s="100"/>
      <c r="P69" s="100"/>
      <c r="Q69" s="100"/>
      <c r="R69" s="100"/>
      <c r="S69" s="100"/>
      <c r="T69" s="15"/>
    </row>
    <row r="70" spans="1:20" ht="12" customHeight="1" x14ac:dyDescent="0.15">
      <c r="A70" s="6"/>
      <c r="B70" s="25" t="s">
        <v>48</v>
      </c>
      <c r="C70" s="3"/>
      <c r="D70" s="3"/>
      <c r="E70" s="3"/>
      <c r="F70" s="3"/>
      <c r="G70" s="3"/>
      <c r="H70" s="3"/>
      <c r="I70" s="3"/>
      <c r="J70" s="99"/>
      <c r="K70" s="99"/>
      <c r="L70" s="99"/>
      <c r="M70" s="100"/>
      <c r="N70" s="100"/>
      <c r="O70" s="100"/>
      <c r="P70" s="100"/>
      <c r="Q70" s="100"/>
      <c r="R70" s="100"/>
      <c r="S70" s="100"/>
      <c r="T70" s="15"/>
    </row>
    <row r="71" spans="1:20" ht="12" customHeight="1" x14ac:dyDescent="0.15">
      <c r="A71" s="6"/>
      <c r="B71" s="25" t="s">
        <v>49</v>
      </c>
      <c r="C71" s="3"/>
      <c r="D71" s="3"/>
      <c r="E71" s="3"/>
      <c r="F71" s="3"/>
      <c r="G71" s="3"/>
      <c r="H71" s="3"/>
      <c r="I71" s="3"/>
      <c r="J71" s="99"/>
      <c r="K71" s="99"/>
      <c r="L71" s="99"/>
      <c r="M71" s="100"/>
      <c r="N71" s="100"/>
      <c r="O71" s="100"/>
      <c r="P71" s="100"/>
      <c r="Q71" s="100"/>
      <c r="R71" s="100"/>
      <c r="S71" s="100"/>
      <c r="T71" s="15"/>
    </row>
    <row r="72" spans="1:20" ht="12" customHeight="1" x14ac:dyDescent="0.15">
      <c r="A72" s="6"/>
      <c r="B72" s="25" t="s">
        <v>50</v>
      </c>
      <c r="C72" s="3"/>
      <c r="D72" s="3"/>
      <c r="E72" s="3"/>
      <c r="F72" s="3"/>
      <c r="G72" s="3"/>
      <c r="H72" s="3"/>
      <c r="I72" s="3"/>
      <c r="J72" s="99" t="s">
        <v>65</v>
      </c>
      <c r="K72" s="99"/>
      <c r="L72" s="99"/>
      <c r="M72" s="100"/>
      <c r="N72" s="100"/>
      <c r="O72" s="100"/>
      <c r="P72" s="100"/>
      <c r="Q72" s="100"/>
      <c r="R72" s="100"/>
      <c r="S72" s="100"/>
      <c r="T72" s="15"/>
    </row>
    <row r="73" spans="1:20" ht="12" customHeight="1" x14ac:dyDescent="0.15">
      <c r="A73" s="6"/>
      <c r="B73" s="25" t="s">
        <v>51</v>
      </c>
      <c r="C73" s="3"/>
      <c r="D73" s="3"/>
      <c r="E73" s="3"/>
      <c r="F73" s="3"/>
      <c r="G73" s="3"/>
      <c r="H73" s="3"/>
      <c r="I73" s="3"/>
      <c r="J73" s="99"/>
      <c r="K73" s="99"/>
      <c r="L73" s="99"/>
      <c r="M73" s="100"/>
      <c r="N73" s="100"/>
      <c r="O73" s="100"/>
      <c r="P73" s="100"/>
      <c r="Q73" s="100"/>
      <c r="R73" s="100"/>
      <c r="S73" s="100"/>
      <c r="T73" s="15"/>
    </row>
    <row r="74" spans="1:20" ht="12" customHeight="1" x14ac:dyDescent="0.15">
      <c r="A74" s="6"/>
      <c r="B74" s="25"/>
      <c r="C74" s="4"/>
      <c r="D74" s="4"/>
      <c r="E74" s="4"/>
      <c r="F74" s="4"/>
      <c r="G74" s="4"/>
      <c r="H74" s="4"/>
      <c r="I74" s="4"/>
      <c r="J74" s="99"/>
      <c r="K74" s="99"/>
      <c r="L74" s="99"/>
      <c r="M74" s="100"/>
      <c r="N74" s="100"/>
      <c r="O74" s="100"/>
      <c r="P74" s="100"/>
      <c r="Q74" s="100"/>
      <c r="R74" s="100"/>
      <c r="S74" s="100"/>
      <c r="T74" s="15"/>
    </row>
    <row r="75" spans="1:20" ht="12" customHeight="1" x14ac:dyDescent="0.15">
      <c r="A75" s="6"/>
      <c r="B75" s="38" t="s">
        <v>169</v>
      </c>
      <c r="C75" s="3"/>
      <c r="D75" s="3"/>
      <c r="E75" s="3"/>
      <c r="F75" s="3"/>
      <c r="G75" s="3"/>
      <c r="H75" s="3"/>
      <c r="J75" s="101" t="s">
        <v>67</v>
      </c>
      <c r="K75" s="102"/>
      <c r="L75" s="103"/>
      <c r="M75" s="104"/>
      <c r="N75" s="105"/>
      <c r="O75" s="105"/>
      <c r="P75" s="105"/>
      <c r="Q75" s="105"/>
      <c r="R75" s="105"/>
      <c r="S75" s="106"/>
      <c r="T75" s="24"/>
    </row>
    <row r="76" spans="1:20" ht="12" customHeight="1" x14ac:dyDescent="0.15">
      <c r="A76" s="6"/>
      <c r="B76" s="25" t="s">
        <v>54</v>
      </c>
      <c r="C76" s="3"/>
      <c r="D76" s="3"/>
      <c r="E76" s="3"/>
      <c r="F76" s="3"/>
      <c r="G76" s="3"/>
      <c r="H76" s="3"/>
      <c r="I76" s="3"/>
      <c r="J76" s="107" t="s">
        <v>66</v>
      </c>
      <c r="K76" s="108"/>
      <c r="L76" s="109"/>
      <c r="M76" s="115"/>
      <c r="N76" s="116"/>
      <c r="O76" s="116"/>
      <c r="P76" s="116"/>
      <c r="Q76" s="116"/>
      <c r="R76" s="116"/>
      <c r="S76" s="117"/>
      <c r="T76" s="15"/>
    </row>
    <row r="77" spans="1:20" ht="12" customHeight="1" x14ac:dyDescent="0.15">
      <c r="A77" s="6"/>
      <c r="B77" s="25" t="s">
        <v>52</v>
      </c>
      <c r="C77" s="3"/>
      <c r="D77" s="3"/>
      <c r="E77" s="3"/>
      <c r="F77" s="4"/>
      <c r="G77" s="4"/>
      <c r="H77" s="4"/>
      <c r="I77" s="3"/>
      <c r="J77" s="110"/>
      <c r="K77" s="95"/>
      <c r="L77" s="111"/>
      <c r="M77" s="118"/>
      <c r="N77" s="96"/>
      <c r="O77" s="96"/>
      <c r="P77" s="96"/>
      <c r="Q77" s="96"/>
      <c r="R77" s="96"/>
      <c r="S77" s="119"/>
      <c r="T77" s="15"/>
    </row>
    <row r="78" spans="1:20" ht="12" customHeight="1" x14ac:dyDescent="0.15">
      <c r="A78" s="6"/>
      <c r="B78" s="42" t="s">
        <v>53</v>
      </c>
      <c r="C78" s="3"/>
      <c r="D78" s="3"/>
      <c r="E78" s="3"/>
      <c r="F78" s="3"/>
      <c r="G78" s="3"/>
      <c r="H78" s="3"/>
      <c r="I78" s="4"/>
      <c r="J78" s="110"/>
      <c r="K78" s="95"/>
      <c r="L78" s="111"/>
      <c r="M78" s="118"/>
      <c r="N78" s="96"/>
      <c r="O78" s="96"/>
      <c r="P78" s="96"/>
      <c r="Q78" s="96"/>
      <c r="R78" s="96"/>
      <c r="S78" s="119"/>
      <c r="T78" s="15"/>
    </row>
    <row r="79" spans="1:20" ht="13.5" customHeight="1" x14ac:dyDescent="0.15">
      <c r="A79" s="6"/>
      <c r="B79" s="27" t="s">
        <v>56</v>
      </c>
      <c r="C79" s="1"/>
      <c r="D79" s="1"/>
      <c r="E79" s="1"/>
      <c r="F79" s="1"/>
      <c r="G79" s="1"/>
      <c r="H79" s="45"/>
      <c r="I79" s="3"/>
      <c r="J79" s="112"/>
      <c r="K79" s="113"/>
      <c r="L79" s="114"/>
      <c r="M79" s="120"/>
      <c r="N79" s="121"/>
      <c r="O79" s="121"/>
      <c r="P79" s="121"/>
      <c r="Q79" s="121"/>
      <c r="R79" s="121"/>
      <c r="S79" s="122"/>
      <c r="T79" s="15"/>
    </row>
    <row r="80" spans="1:20" ht="18" customHeight="1" x14ac:dyDescent="0.15">
      <c r="A80" s="6"/>
      <c r="B80" s="27"/>
      <c r="C80" s="1"/>
      <c r="D80" s="1"/>
      <c r="E80" s="1"/>
      <c r="F80" s="1"/>
      <c r="G80" s="1"/>
      <c r="H80" s="26"/>
      <c r="I80" s="1"/>
      <c r="J80" s="2"/>
      <c r="K80" s="14"/>
      <c r="L80" s="14"/>
      <c r="M80" s="15"/>
      <c r="N80" s="15"/>
      <c r="O80" s="15"/>
      <c r="P80" s="15"/>
      <c r="Q80" s="15"/>
      <c r="R80" s="15"/>
      <c r="S80" s="57" t="s">
        <v>63</v>
      </c>
      <c r="T80" s="15"/>
    </row>
    <row r="81" spans="10:20" ht="12" customHeight="1" x14ac:dyDescent="0.15">
      <c r="J81" s="39"/>
      <c r="K81" s="14"/>
      <c r="L81" s="14"/>
      <c r="M81" s="15"/>
      <c r="N81" s="15"/>
      <c r="O81" s="15"/>
      <c r="P81" s="15"/>
      <c r="Q81" s="15"/>
      <c r="R81" s="15"/>
      <c r="S81" s="15"/>
      <c r="T81" s="15"/>
    </row>
    <row r="82" spans="10:20" ht="12" customHeight="1" x14ac:dyDescent="0.15"/>
    <row r="83" spans="10:20" ht="12" customHeight="1" x14ac:dyDescent="0.15"/>
    <row r="84" spans="10:20" ht="12" customHeight="1" x14ac:dyDescent="0.15"/>
    <row r="86" spans="10:20" x14ac:dyDescent="0.15">
      <c r="J86" s="95"/>
      <c r="K86" s="95"/>
      <c r="L86" s="95"/>
      <c r="M86" s="96"/>
      <c r="N86" s="96"/>
      <c r="O86" s="96"/>
      <c r="P86" s="96"/>
      <c r="Q86" s="96"/>
      <c r="R86" s="96"/>
      <c r="S86" s="96"/>
    </row>
    <row r="87" spans="10:20" x14ac:dyDescent="0.15">
      <c r="J87" s="95"/>
      <c r="K87" s="95"/>
      <c r="L87" s="95"/>
      <c r="M87" s="96"/>
      <c r="N87" s="96"/>
      <c r="O87" s="96"/>
      <c r="P87" s="96"/>
      <c r="Q87" s="96"/>
      <c r="R87" s="96"/>
      <c r="S87" s="96"/>
    </row>
    <row r="88" spans="10:20" x14ac:dyDescent="0.15">
      <c r="J88" s="95"/>
      <c r="K88" s="95"/>
      <c r="L88" s="95"/>
      <c r="M88" s="96"/>
      <c r="N88" s="96"/>
      <c r="O88" s="96"/>
      <c r="P88" s="96"/>
      <c r="Q88" s="96"/>
      <c r="R88" s="96"/>
      <c r="S88" s="96"/>
    </row>
    <row r="89" spans="10:20" x14ac:dyDescent="0.15">
      <c r="J89" s="95"/>
      <c r="K89" s="95"/>
      <c r="L89" s="95"/>
      <c r="M89" s="96"/>
      <c r="N89" s="96"/>
      <c r="O89" s="96"/>
      <c r="P89" s="96"/>
      <c r="Q89" s="96"/>
      <c r="R89" s="96"/>
      <c r="S89" s="96"/>
    </row>
    <row r="90" spans="10:20" x14ac:dyDescent="0.15">
      <c r="J90" s="95"/>
      <c r="K90" s="95"/>
      <c r="L90" s="95"/>
      <c r="M90" s="96"/>
      <c r="N90" s="96"/>
      <c r="O90" s="96"/>
      <c r="P90" s="96"/>
      <c r="Q90" s="96"/>
      <c r="R90" s="96"/>
      <c r="S90" s="96"/>
    </row>
    <row r="91" spans="10:20" x14ac:dyDescent="0.15">
      <c r="J91" s="95"/>
      <c r="K91" s="95"/>
      <c r="L91" s="95"/>
      <c r="M91" s="96"/>
      <c r="N91" s="96"/>
      <c r="O91" s="96"/>
      <c r="P91" s="96"/>
      <c r="Q91" s="96"/>
      <c r="R91" s="96"/>
      <c r="S91" s="96"/>
    </row>
    <row r="92" spans="10:20" x14ac:dyDescent="0.15">
      <c r="J92" s="97"/>
      <c r="K92" s="97"/>
      <c r="L92" s="97"/>
      <c r="M92" s="98"/>
      <c r="N92" s="98"/>
      <c r="O92" s="98"/>
      <c r="P92" s="98"/>
      <c r="Q92" s="98"/>
      <c r="R92" s="98"/>
      <c r="S92" s="98"/>
    </row>
    <row r="93" spans="10:20" x14ac:dyDescent="0.15">
      <c r="J93" s="95"/>
      <c r="K93" s="95"/>
      <c r="L93" s="95"/>
      <c r="M93" s="96"/>
      <c r="N93" s="96"/>
      <c r="O93" s="96"/>
      <c r="P93" s="96"/>
      <c r="Q93" s="96"/>
      <c r="R93" s="96"/>
      <c r="S93" s="96"/>
    </row>
    <row r="94" spans="10:20" x14ac:dyDescent="0.15">
      <c r="J94" s="95"/>
      <c r="K94" s="95"/>
      <c r="L94" s="95"/>
      <c r="M94" s="96"/>
      <c r="N94" s="96"/>
      <c r="O94" s="96"/>
      <c r="P94" s="96"/>
      <c r="Q94" s="96"/>
      <c r="R94" s="96"/>
      <c r="S94" s="96"/>
    </row>
    <row r="95" spans="10:20" x14ac:dyDescent="0.15">
      <c r="J95" s="95"/>
      <c r="K95" s="95"/>
      <c r="L95" s="95"/>
      <c r="M95" s="96"/>
      <c r="N95" s="96"/>
      <c r="O95" s="96"/>
      <c r="P95" s="96"/>
      <c r="Q95" s="96"/>
      <c r="R95" s="96"/>
      <c r="S95" s="96"/>
    </row>
    <row r="96" spans="10:20" x14ac:dyDescent="0.15">
      <c r="J96" s="95"/>
      <c r="K96" s="95"/>
      <c r="L96" s="95"/>
      <c r="M96" s="96"/>
      <c r="N96" s="96"/>
      <c r="O96" s="96"/>
      <c r="P96" s="96"/>
      <c r="Q96" s="96"/>
      <c r="R96" s="96"/>
      <c r="S96" s="96"/>
    </row>
  </sheetData>
  <protectedRanges>
    <protectedRange sqref="J63:J64" name="範囲5"/>
    <protectedRange sqref="Q6:Q58 K60" name="範囲3"/>
    <protectedRange sqref="E6:E59" name="範囲1"/>
    <protectedRange sqref="K6:K59 E60" name="範囲2"/>
    <protectedRange sqref="M86:S96 M66:S79" name="範囲4"/>
  </protectedRanges>
  <mergeCells count="47">
    <mergeCell ref="H55:H60"/>
    <mergeCell ref="B56:B57"/>
    <mergeCell ref="B58:B60"/>
    <mergeCell ref="H6:H7"/>
    <mergeCell ref="H8:H16"/>
    <mergeCell ref="H17:H25"/>
    <mergeCell ref="H27:H30"/>
    <mergeCell ref="H31:H36"/>
    <mergeCell ref="H37:H38"/>
    <mergeCell ref="H41:H48"/>
    <mergeCell ref="H49:H54"/>
    <mergeCell ref="A19:A53"/>
    <mergeCell ref="E52"/>
    <mergeCell ref="A54:A55"/>
    <mergeCell ref="B8:B19"/>
    <mergeCell ref="B6:B7"/>
    <mergeCell ref="B20:B27"/>
    <mergeCell ref="B28:B32"/>
    <mergeCell ref="B33:B39"/>
    <mergeCell ref="B40:B45"/>
    <mergeCell ref="B46:B55"/>
    <mergeCell ref="I1:I3"/>
    <mergeCell ref="P59:R60"/>
    <mergeCell ref="S59:S60"/>
    <mergeCell ref="N6:N15"/>
    <mergeCell ref="N22:N30"/>
    <mergeCell ref="N31:N42"/>
    <mergeCell ref="N17:N19"/>
    <mergeCell ref="N20:N21"/>
    <mergeCell ref="N59:O60"/>
    <mergeCell ref="N43:N58"/>
    <mergeCell ref="J86:L88"/>
    <mergeCell ref="M86:S88"/>
    <mergeCell ref="J69:L71"/>
    <mergeCell ref="M69:S71"/>
    <mergeCell ref="J72:L74"/>
    <mergeCell ref="M72:S74"/>
    <mergeCell ref="J75:L75"/>
    <mergeCell ref="M75:S75"/>
    <mergeCell ref="J76:L79"/>
    <mergeCell ref="M76:S79"/>
    <mergeCell ref="J89:L91"/>
    <mergeCell ref="M89:S91"/>
    <mergeCell ref="J92:L92"/>
    <mergeCell ref="M92:S92"/>
    <mergeCell ref="J93:L96"/>
    <mergeCell ref="M93:S96"/>
  </mergeCells>
  <phoneticPr fontId="0"/>
  <pageMargins left="0" right="0" top="0" bottom="0" header="0" footer="0"/>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a-tem-keiri</dc:creator>
  <cp:lastModifiedBy>atem_t_uemukai-19</cp:lastModifiedBy>
  <cp:lastPrinted>2019-06-21T08:19:50Z</cp:lastPrinted>
  <dcterms:created xsi:type="dcterms:W3CDTF">2018-04-18T03:27:00Z</dcterms:created>
  <dcterms:modified xsi:type="dcterms:W3CDTF">2019-06-21T08:21:21Z</dcterms:modified>
</cp:coreProperties>
</file>